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95" firstSheet="2" activeTab="11"/>
  </bookViews>
  <sheets>
    <sheet name="血凝" sheetId="1" r:id="rId1"/>
    <sheet name="化学发光" sheetId="2" r:id="rId2"/>
    <sheet name="血细胞分析" sheetId="3" r:id="rId3"/>
    <sheet name="自身免疫" sheetId="13" r:id="rId4"/>
    <sheet name="急诊生化及其他" sheetId="4" r:id="rId5"/>
    <sheet name="微生物" sheetId="5" r:id="rId6"/>
    <sheet name="体液（粪、尿）" sheetId="6" r:id="rId7"/>
    <sheet name="糖化" sheetId="7" r:id="rId8"/>
    <sheet name="质控品" sheetId="8" r:id="rId9"/>
    <sheet name="其他" sheetId="9" r:id="rId10"/>
    <sheet name="分子生物学" sheetId="10" r:id="rId11"/>
    <sheet name="分包汇总" sheetId="12" r:id="rId12"/>
  </sheets>
  <definedNames>
    <definedName name="_xlnm._FilterDatabase" localSheetId="0" hidden="1">血凝!$A$1:$J$25</definedName>
    <definedName name="_xlnm._FilterDatabase" localSheetId="1" hidden="1">化学发光!$A$1:$K$85</definedName>
    <definedName name="_xlnm._FilterDatabase" localSheetId="2" hidden="1">血细胞分析!$A$1:$J$39</definedName>
    <definedName name="_xlnm._FilterDatabase" localSheetId="4" hidden="1">急诊生化及其他!$A$1:$K$57</definedName>
    <definedName name="_xlnm._FilterDatabase" localSheetId="5" hidden="1">微生物!$A$1:$K$131</definedName>
    <definedName name="_xlnm._FilterDatabase" localSheetId="6" hidden="1">'体液（粪、尿）'!$A$1:$K$25</definedName>
    <definedName name="_xlnm._FilterDatabase" localSheetId="7" hidden="1">糖化!$A$1:$I$9</definedName>
    <definedName name="_xlnm._FilterDatabase" localSheetId="8" hidden="1">质控品!$A$1:$J$19</definedName>
    <definedName name="_xlnm._FilterDatabase" localSheetId="9" hidden="1">其他!$A$1:$J$52</definedName>
    <definedName name="_xlnm._FilterDatabase" localSheetId="10" hidden="1">分子生物学!$A$1:$J$20</definedName>
  </definedNames>
  <calcPr calcId="144525"/>
</workbook>
</file>

<file path=xl/sharedStrings.xml><?xml version="1.0" encoding="utf-8"?>
<sst xmlns="http://schemas.openxmlformats.org/spreadsheetml/2006/main" count="1714" uniqueCount="817">
  <si>
    <t>序号</t>
  </si>
  <si>
    <t>商品名称</t>
  </si>
  <si>
    <t>商品规格</t>
  </si>
  <si>
    <t>在用生产厂家</t>
  </si>
  <si>
    <t>在用仪器</t>
  </si>
  <si>
    <t>单位</t>
  </si>
  <si>
    <t>采购数量</t>
  </si>
  <si>
    <t>采购单价</t>
  </si>
  <si>
    <t>金额</t>
  </si>
  <si>
    <t>备注</t>
  </si>
  <si>
    <t>设备情况说明</t>
  </si>
  <si>
    <r>
      <rPr>
        <sz val="10"/>
        <rFont val="宋体"/>
        <charset val="0"/>
      </rPr>
      <t>质控品</t>
    </r>
    <r>
      <rPr>
        <sz val="10"/>
        <rFont val="Arial"/>
        <charset val="0"/>
      </rPr>
      <t>.</t>
    </r>
  </si>
  <si>
    <t>10*1.0ml</t>
  </si>
  <si>
    <t>盒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</si>
  <si>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7</t>
    </r>
    <r>
      <rPr>
        <sz val="10"/>
        <rFont val="宋体"/>
        <charset val="0"/>
      </rPr>
      <t>月安装，耗材由三立公司供应</t>
    </r>
  </si>
  <si>
    <r>
      <rPr>
        <sz val="10"/>
        <rFont val="宋体"/>
        <charset val="0"/>
      </rPr>
      <t>凝血质控品</t>
    </r>
    <r>
      <rPr>
        <sz val="10"/>
        <rFont val="Arial"/>
        <charset val="0"/>
      </rPr>
      <t xml:space="preserve"> Dade Ci-Trol 2</t>
    </r>
  </si>
  <si>
    <t>全自动血液凝固装置清洗液</t>
  </si>
  <si>
    <t>50ML*1</t>
  </si>
  <si>
    <t>全自动血液凝固分析装置用反应比色杯</t>
  </si>
  <si>
    <r>
      <rPr>
        <sz val="10"/>
        <rFont val="Arial"/>
        <charset val="0"/>
      </rPr>
      <t>3000</t>
    </r>
    <r>
      <rPr>
        <sz val="10"/>
        <rFont val="宋体"/>
        <charset val="0"/>
      </rPr>
      <t>个</t>
    </r>
  </si>
  <si>
    <t>氯化钙溶液</t>
  </si>
  <si>
    <t>15ML</t>
  </si>
  <si>
    <t>缓冲液</t>
  </si>
  <si>
    <t>10*15ML</t>
  </si>
  <si>
    <t>凝血两项精密度质控品（异常值）</t>
  </si>
  <si>
    <t>10*1ml</t>
  </si>
  <si>
    <r>
      <rPr>
        <sz val="10"/>
        <rFont val="宋体"/>
        <charset val="0"/>
      </rPr>
      <t>共有两台，一台于</t>
    </r>
    <r>
      <rPr>
        <sz val="10"/>
        <rFont val="Arial"/>
        <charset val="0"/>
      </rPr>
      <t>2014</t>
    </r>
    <r>
      <rPr>
        <sz val="10"/>
        <rFont val="宋体"/>
        <charset val="0"/>
      </rPr>
      <t>年12月安装，另一台于2021年5月安装，耗材由新邦公司供应</t>
    </r>
  </si>
  <si>
    <t>凝血质控品（正常值）</t>
  </si>
  <si>
    <t>10ml*1</t>
  </si>
  <si>
    <t>清洗液</t>
  </si>
  <si>
    <t>10*20ml</t>
  </si>
  <si>
    <t>白陶土试剂</t>
  </si>
  <si>
    <t>100ml</t>
  </si>
  <si>
    <t>咪唑缓冲液</t>
  </si>
  <si>
    <t>135ML</t>
  </si>
  <si>
    <t>全自动凝血分析仪浓缩冲洗液</t>
  </si>
  <si>
    <t>样品杯</t>
  </si>
  <si>
    <r>
      <rPr>
        <sz val="10"/>
        <rFont val="Arial"/>
        <charset val="0"/>
      </rPr>
      <t>BE</t>
    </r>
    <r>
      <rPr>
        <sz val="10"/>
        <rFont val="宋体"/>
        <charset val="0"/>
      </rPr>
      <t>八通道</t>
    </r>
  </si>
  <si>
    <r>
      <rPr>
        <sz val="10"/>
        <rFont val="宋体"/>
        <charset val="0"/>
      </rPr>
      <t>凝血分析仪清洗液</t>
    </r>
    <r>
      <rPr>
        <sz val="10"/>
        <rFont val="Arial"/>
        <charset val="0"/>
      </rPr>
      <t>A</t>
    </r>
  </si>
  <si>
    <t>200ml*2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</si>
  <si>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月安装，耗材由润佳公司供应</t>
    </r>
  </si>
  <si>
    <t>凝血分析用样本稀释液</t>
  </si>
  <si>
    <t>20ml*12</t>
  </si>
  <si>
    <t>全自动凝血仪反应杯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</si>
  <si>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个</t>
    </r>
    <r>
      <rPr>
        <sz val="10"/>
        <rFont val="Arial"/>
        <charset val="0"/>
      </rPr>
      <t>/</t>
    </r>
    <r>
      <rPr>
        <sz val="10"/>
        <rFont val="宋体"/>
        <charset val="0"/>
      </rPr>
      <t>盘</t>
    </r>
    <r>
      <rPr>
        <sz val="10"/>
        <rFont val="Arial"/>
        <charset val="0"/>
      </rPr>
      <t>*6</t>
    </r>
  </si>
  <si>
    <r>
      <rPr>
        <sz val="10"/>
        <rFont val="宋体"/>
        <charset val="0"/>
      </rPr>
      <t>血凝分析仪清洗液</t>
    </r>
    <r>
      <rPr>
        <sz val="10"/>
        <rFont val="Arial"/>
        <charset val="0"/>
      </rPr>
      <t>B</t>
    </r>
  </si>
  <si>
    <r>
      <rPr>
        <sz val="10"/>
        <rFont val="宋体"/>
        <charset val="0"/>
      </rPr>
      <t>血凝质控血浆水平</t>
    </r>
    <r>
      <rPr>
        <sz val="10"/>
        <rFont val="Arial"/>
        <charset val="0"/>
      </rPr>
      <t>1</t>
    </r>
  </si>
  <si>
    <t>10*1ML</t>
  </si>
  <si>
    <r>
      <rPr>
        <sz val="10"/>
        <rFont val="宋体"/>
        <charset val="0"/>
      </rPr>
      <t>血凝质控血浆水平</t>
    </r>
    <r>
      <rPr>
        <sz val="10"/>
        <rFont val="Arial"/>
        <charset val="0"/>
      </rPr>
      <t>2</t>
    </r>
  </si>
  <si>
    <t>1.0ml*5</t>
  </si>
  <si>
    <r>
      <rPr>
        <sz val="10"/>
        <rFont val="宋体"/>
        <charset val="0"/>
      </rPr>
      <t>抗凝血酶Ⅲ（</t>
    </r>
    <r>
      <rPr>
        <sz val="10"/>
        <rFont val="Arial"/>
        <charset val="0"/>
      </rPr>
      <t>AT-</t>
    </r>
    <r>
      <rPr>
        <sz val="10"/>
        <rFont val="宋体"/>
        <charset val="0"/>
      </rPr>
      <t>Ⅲ）（抗凝血酶Ⅲ检测试剂盒）</t>
    </r>
  </si>
  <si>
    <t>拟新增项目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</si>
  <si>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人份</t>
    </r>
  </si>
  <si>
    <t>《6元</t>
  </si>
  <si>
    <r>
      <rPr>
        <sz val="10"/>
        <rFont val="宋体"/>
        <charset val="0"/>
      </rPr>
      <t>血浆蛋白</t>
    </r>
    <r>
      <rPr>
        <sz val="10"/>
        <rFont val="Arial"/>
        <charset val="0"/>
      </rPr>
      <t>C</t>
    </r>
  </si>
  <si>
    <t>血浆蛋白S</t>
  </si>
  <si>
    <t>附注说明：三个品牌的血凝仪需统一为一个品牌，并提供设备升级更新方案，以确保提供可靠质量保证。</t>
  </si>
  <si>
    <r>
      <rPr>
        <sz val="10"/>
        <rFont val="Arial"/>
        <charset val="0"/>
      </rPr>
      <t>13000/1000</t>
    </r>
    <r>
      <rPr>
        <sz val="10"/>
        <rFont val="宋体"/>
        <charset val="0"/>
      </rPr>
      <t>反应杯（迈克）</t>
    </r>
  </si>
  <si>
    <r>
      <rPr>
        <sz val="10"/>
        <rFont val="Arial"/>
        <charset val="0"/>
      </rPr>
      <t>3500</t>
    </r>
    <r>
      <rPr>
        <sz val="10"/>
        <rFont val="宋体"/>
        <charset val="0"/>
      </rPr>
      <t>个</t>
    </r>
  </si>
  <si>
    <t>箱</t>
  </si>
  <si>
    <r>
      <rPr>
        <sz val="10"/>
        <rFont val="宋体"/>
        <charset val="0"/>
      </rPr>
      <t>共两台，一台于</t>
    </r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7</t>
    </r>
    <r>
      <rPr>
        <sz val="10"/>
        <rFont val="宋体"/>
        <charset val="0"/>
      </rPr>
      <t>月安装，一台于</t>
    </r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月安装，耗材由润佳公司供应</t>
    </r>
  </si>
  <si>
    <t>甲状腺球蛋白测定试剂盒（直接化学发光法）</t>
  </si>
  <si>
    <r>
      <rPr>
        <sz val="10"/>
        <rFont val="Arial"/>
        <charset val="0"/>
      </rPr>
      <t>2*100</t>
    </r>
    <r>
      <rPr>
        <sz val="10"/>
        <rFont val="宋体"/>
        <charset val="0"/>
      </rPr>
      <t>测试</t>
    </r>
  </si>
  <si>
    <r>
      <rPr>
        <sz val="10"/>
        <rFont val="宋体"/>
        <charset val="0"/>
      </rPr>
      <t>甲状腺球蛋白非定值质控水平</t>
    </r>
    <r>
      <rPr>
        <sz val="10"/>
        <rFont val="Arial"/>
        <charset val="0"/>
      </rPr>
      <t>1</t>
    </r>
  </si>
  <si>
    <t>1ml*1</t>
  </si>
  <si>
    <r>
      <rPr>
        <sz val="10"/>
        <rFont val="宋体"/>
        <charset val="0"/>
      </rPr>
      <t>甲状腺球蛋白非定值质控水平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</si>
  <si>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降钙素原质控水平</t>
    </r>
    <r>
      <rPr>
        <sz val="10"/>
        <rFont val="Arial"/>
        <charset val="0"/>
      </rPr>
      <t>1</t>
    </r>
  </si>
  <si>
    <t>1*1.0ml</t>
  </si>
  <si>
    <r>
      <rPr>
        <sz val="10"/>
        <rFont val="宋体"/>
        <charset val="0"/>
      </rPr>
      <t>降钙素原质控水平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</si>
  <si>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鳞状上皮细胞癌抗原非定值质控品水平</t>
    </r>
    <r>
      <rPr>
        <sz val="10"/>
        <rFont val="Arial"/>
        <charset val="0"/>
      </rPr>
      <t>1</t>
    </r>
  </si>
  <si>
    <t>1.0ml*1</t>
  </si>
  <si>
    <r>
      <rPr>
        <sz val="10"/>
        <rFont val="宋体"/>
        <charset val="0"/>
      </rPr>
      <t>鳞状上皮细胞癌抗原非定值质控品水平</t>
    </r>
    <r>
      <rPr>
        <sz val="10"/>
        <rFont val="Arial"/>
        <charset val="0"/>
      </rPr>
      <t>2</t>
    </r>
  </si>
  <si>
    <t>清洗缓冲液</t>
  </si>
  <si>
    <t>2L*4</t>
  </si>
  <si>
    <t>全段甲状旁激素测定试剂盒</t>
  </si>
  <si>
    <r>
      <rPr>
        <sz val="10"/>
        <rFont val="宋体"/>
        <charset val="0"/>
      </rPr>
      <t>全段甲状旁激素质控品水平</t>
    </r>
    <r>
      <rPr>
        <sz val="10"/>
        <rFont val="Arial"/>
        <charset val="0"/>
      </rPr>
      <t>1</t>
    </r>
  </si>
  <si>
    <r>
      <rPr>
        <sz val="10"/>
        <rFont val="宋体"/>
        <charset val="0"/>
      </rPr>
      <t>全段甲状旁激素质控品水平</t>
    </r>
    <r>
      <rPr>
        <sz val="10"/>
        <rFont val="Arial"/>
        <charset val="0"/>
      </rPr>
      <t>2</t>
    </r>
  </si>
  <si>
    <t>全自动免疫检验系统用底物液</t>
  </si>
  <si>
    <t>500lm*2</t>
  </si>
  <si>
    <r>
      <rPr>
        <sz val="10"/>
        <rFont val="宋体"/>
        <charset val="0"/>
      </rPr>
      <t>人附睾蛋白</t>
    </r>
    <r>
      <rPr>
        <sz val="10"/>
        <rFont val="Arial"/>
        <charset val="0"/>
      </rPr>
      <t>4</t>
    </r>
    <r>
      <rPr>
        <sz val="10"/>
        <rFont val="宋体"/>
        <charset val="0"/>
      </rPr>
      <t>测定试剂盒（直接化学发光法）</t>
    </r>
  </si>
  <si>
    <r>
      <rPr>
        <sz val="10"/>
        <rFont val="宋体"/>
        <charset val="0"/>
      </rPr>
      <t>人附睾蛋白</t>
    </r>
    <r>
      <rPr>
        <sz val="10"/>
        <rFont val="Arial"/>
        <charset val="0"/>
      </rPr>
      <t>4</t>
    </r>
    <r>
      <rPr>
        <sz val="10"/>
        <rFont val="宋体"/>
        <charset val="0"/>
      </rPr>
      <t>非定值质控水平</t>
    </r>
    <r>
      <rPr>
        <sz val="10"/>
        <rFont val="Arial"/>
        <charset val="0"/>
      </rPr>
      <t>1</t>
    </r>
  </si>
  <si>
    <r>
      <rPr>
        <sz val="10"/>
        <rFont val="宋体"/>
        <charset val="0"/>
      </rPr>
      <t>人附睾蛋白</t>
    </r>
    <r>
      <rPr>
        <sz val="10"/>
        <rFont val="Arial"/>
        <charset val="0"/>
      </rPr>
      <t>4</t>
    </r>
    <r>
      <rPr>
        <sz val="10"/>
        <rFont val="宋体"/>
        <charset val="0"/>
      </rPr>
      <t>非定值质控水平</t>
    </r>
    <r>
      <rPr>
        <sz val="10"/>
        <rFont val="Arial"/>
        <charset val="0"/>
      </rPr>
      <t>2</t>
    </r>
  </si>
  <si>
    <t>神经元特异性烯醇化酶测定试剂盒（直接化学发光法）</t>
  </si>
  <si>
    <r>
      <rPr>
        <sz val="10"/>
        <rFont val="宋体"/>
        <charset val="0"/>
      </rPr>
      <t>神经元特异性烯醇化酶非定值质控品水平</t>
    </r>
    <r>
      <rPr>
        <sz val="10"/>
        <rFont val="Arial"/>
        <charset val="0"/>
      </rPr>
      <t>1</t>
    </r>
  </si>
  <si>
    <t>2.0ml*1</t>
  </si>
  <si>
    <r>
      <rPr>
        <sz val="10"/>
        <rFont val="宋体"/>
        <charset val="0"/>
      </rPr>
      <t>神经元特异性烯醇化酶非定值质控品水平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</si>
  <si>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72-4</t>
    </r>
    <r>
      <rPr>
        <sz val="10"/>
        <rFont val="宋体"/>
        <charset val="0"/>
      </rPr>
      <t>非定值质控品水平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</si>
  <si>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72-4</t>
    </r>
    <r>
      <rPr>
        <sz val="10"/>
        <rFont val="宋体"/>
        <charset val="0"/>
      </rPr>
      <t>非定值质控水平</t>
    </r>
    <r>
      <rPr>
        <sz val="10"/>
        <rFont val="Arial"/>
        <charset val="0"/>
      </rPr>
      <t>1</t>
    </r>
  </si>
  <si>
    <t>胃泌素释放前肽测定试剂盒（直接化学发光法）</t>
  </si>
  <si>
    <r>
      <rPr>
        <sz val="10"/>
        <rFont val="宋体"/>
        <charset val="0"/>
      </rPr>
      <t>胃泌素释放肽前体质控品水平</t>
    </r>
    <r>
      <rPr>
        <sz val="10"/>
        <rFont val="Arial"/>
        <charset val="0"/>
      </rPr>
      <t>1</t>
    </r>
  </si>
  <si>
    <r>
      <rPr>
        <sz val="10"/>
        <rFont val="宋体"/>
        <charset val="0"/>
      </rPr>
      <t>胃泌素释放肽前体质控水平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</si>
  <si>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细胞角蛋白</t>
    </r>
    <r>
      <rPr>
        <sz val="10"/>
        <rFont val="Arial"/>
        <charset val="0"/>
      </rPr>
      <t>19</t>
    </r>
    <r>
      <rPr>
        <sz val="10"/>
        <rFont val="宋体"/>
        <charset val="0"/>
      </rPr>
      <t>片段测定试剂盒</t>
    </r>
  </si>
  <si>
    <r>
      <rPr>
        <sz val="10"/>
        <rFont val="宋体"/>
        <charset val="0"/>
      </rPr>
      <t>细胞角蛋白</t>
    </r>
    <r>
      <rPr>
        <sz val="10"/>
        <rFont val="Arial"/>
        <charset val="0"/>
      </rPr>
      <t>19</t>
    </r>
    <r>
      <rPr>
        <sz val="10"/>
        <rFont val="宋体"/>
        <charset val="0"/>
      </rPr>
      <t>片段非定值质控品水平</t>
    </r>
    <r>
      <rPr>
        <sz val="10"/>
        <rFont val="Arial"/>
        <charset val="0"/>
      </rPr>
      <t>1</t>
    </r>
  </si>
  <si>
    <r>
      <rPr>
        <sz val="10"/>
        <rFont val="宋体"/>
        <charset val="0"/>
      </rPr>
      <t>细胞角蛋白</t>
    </r>
    <r>
      <rPr>
        <sz val="10"/>
        <rFont val="Arial"/>
        <charset val="0"/>
      </rPr>
      <t>19</t>
    </r>
    <r>
      <rPr>
        <sz val="10"/>
        <rFont val="宋体"/>
        <charset val="0"/>
      </rPr>
      <t>片段非定值质控品水平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</si>
  <si>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新型冠状病毒（</t>
    </r>
    <r>
      <rPr>
        <sz val="10"/>
        <rFont val="Arial"/>
        <charset val="0"/>
      </rPr>
      <t>2019-nCoV</t>
    </r>
    <r>
      <rPr>
        <sz val="10"/>
        <rFont val="宋体"/>
        <charset val="0"/>
      </rPr>
      <t>）</t>
    </r>
    <r>
      <rPr>
        <sz val="10"/>
        <rFont val="Arial"/>
        <charset val="0"/>
      </rPr>
      <t>IgG</t>
    </r>
    <r>
      <rPr>
        <sz val="10"/>
        <rFont val="宋体"/>
        <charset val="0"/>
      </rPr>
      <t>抗体检测试剂盒</t>
    </r>
  </si>
  <si>
    <t>2*200T</t>
  </si>
  <si>
    <r>
      <rPr>
        <sz val="10"/>
        <rFont val="宋体"/>
        <charset val="0"/>
      </rPr>
      <t>新型冠状病毒（</t>
    </r>
    <r>
      <rPr>
        <sz val="10"/>
        <rFont val="Arial"/>
        <charset val="0"/>
      </rPr>
      <t>2019-nCoV</t>
    </r>
    <r>
      <rPr>
        <sz val="10"/>
        <rFont val="宋体"/>
        <charset val="0"/>
      </rPr>
      <t>）</t>
    </r>
    <r>
      <rPr>
        <sz val="10"/>
        <rFont val="Arial"/>
        <charset val="0"/>
      </rPr>
      <t>IgM</t>
    </r>
    <r>
      <rPr>
        <sz val="10"/>
        <rFont val="宋体"/>
        <charset val="0"/>
      </rPr>
      <t>抗体检测试剂盒</t>
    </r>
  </si>
  <si>
    <r>
      <rPr>
        <sz val="10"/>
        <rFont val="宋体"/>
        <charset val="0"/>
      </rPr>
      <t>肿瘤标志物质控品水平</t>
    </r>
    <r>
      <rPr>
        <sz val="10"/>
        <rFont val="Arial"/>
        <charset val="0"/>
      </rPr>
      <t>1</t>
    </r>
  </si>
  <si>
    <r>
      <rPr>
        <sz val="10"/>
        <rFont val="宋体"/>
        <charset val="0"/>
      </rPr>
      <t>肿瘤标志物质控品水平</t>
    </r>
    <r>
      <rPr>
        <sz val="10"/>
        <rFont val="Arial"/>
        <charset val="0"/>
      </rPr>
      <t>2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</si>
  <si>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125</t>
    </r>
    <r>
      <rPr>
        <sz val="10"/>
        <rFont val="宋体"/>
        <charset val="0"/>
      </rPr>
      <t>测定试剂盒（直接化学发光法）</t>
    </r>
  </si>
  <si>
    <t>2*100T</t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</si>
  <si>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15-3</t>
    </r>
    <r>
      <rPr>
        <sz val="10"/>
        <rFont val="宋体"/>
        <charset val="0"/>
      </rPr>
      <t>测定试剂盒（直接化学发光法）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</si>
  <si>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19-9</t>
    </r>
    <r>
      <rPr>
        <sz val="10"/>
        <rFont val="宋体"/>
        <charset val="0"/>
      </rPr>
      <t>测定试剂盒（直接化学发光法）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</si>
  <si>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72-4</t>
    </r>
    <r>
      <rPr>
        <sz val="10"/>
        <rFont val="宋体"/>
        <charset val="0"/>
      </rPr>
      <t>测定试剂盒（电化学发光法）</t>
    </r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</si>
  <si>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19-9</t>
    </r>
    <r>
      <rPr>
        <sz val="10"/>
        <rFont val="宋体"/>
        <charset val="0"/>
      </rPr>
      <t>测定试剂盒（化学发光微粒子免疫检测法）</t>
    </r>
  </si>
  <si>
    <r>
      <rPr>
        <sz val="10"/>
        <rFont val="Arial"/>
        <charset val="0"/>
      </rPr>
      <t>Alinity:2*100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</si>
  <si>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0"/>
      </rPr>
      <t>雅培</t>
    </r>
    <r>
      <rPr>
        <sz val="10"/>
        <rFont val="Arial"/>
        <charset val="0"/>
      </rPr>
      <t>ALINITY-i</t>
    </r>
    <r>
      <rPr>
        <sz val="10"/>
        <rFont val="宋体"/>
        <charset val="0"/>
      </rPr>
      <t>于</t>
    </r>
    <r>
      <rPr>
        <sz val="10"/>
        <rFont val="Arial"/>
        <charset val="0"/>
      </rP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月安装，i2000于2020年10月安装，耗材由国润医疗供应</t>
    </r>
  </si>
  <si>
    <r>
      <rPr>
        <sz val="10"/>
        <rFont val="Arial"/>
        <charset val="0"/>
      </rPr>
      <t>B</t>
    </r>
    <r>
      <rPr>
        <sz val="10"/>
        <rFont val="宋体"/>
        <charset val="0"/>
      </rPr>
      <t>型尿钠肽校准品</t>
    </r>
  </si>
  <si>
    <r>
      <rPr>
        <sz val="10"/>
        <rFont val="Arial"/>
        <charset val="0"/>
      </rPr>
      <t>6</t>
    </r>
    <r>
      <rPr>
        <sz val="10"/>
        <rFont val="宋体"/>
        <charset val="0"/>
      </rPr>
      <t>瓶（</t>
    </r>
    <r>
      <rPr>
        <sz val="10"/>
        <rFont val="Arial"/>
        <charset val="0"/>
      </rPr>
      <t>4.0ML</t>
    </r>
    <r>
      <rPr>
        <sz val="10"/>
        <rFont val="宋体"/>
        <charset val="0"/>
      </rPr>
      <t>每瓶）</t>
    </r>
  </si>
  <si>
    <t>反应杯</t>
  </si>
  <si>
    <r>
      <rPr>
        <sz val="10"/>
        <rFont val="Arial"/>
        <charset val="0"/>
      </rPr>
      <t>4000</t>
    </r>
    <r>
      <rPr>
        <sz val="10"/>
        <rFont val="宋体"/>
        <charset val="0"/>
      </rPr>
      <t>只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</si>
  <si>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0"/>
      </rPr>
      <t>高敏肌钙蛋白</t>
    </r>
    <r>
      <rPr>
        <sz val="10"/>
        <rFont val="Arial"/>
        <charset val="0"/>
      </rPr>
      <t>-I</t>
    </r>
    <r>
      <rPr>
        <sz val="10"/>
        <rFont val="宋体"/>
        <charset val="0"/>
      </rPr>
      <t>测定试剂盒（化学发光微粒子免疫检测法）</t>
    </r>
  </si>
  <si>
    <r>
      <rPr>
        <sz val="10"/>
        <rFont val="Arial"/>
        <charset val="0"/>
      </rPr>
      <t>1*100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</si>
  <si>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134"/>
      </rPr>
      <t>高敏肌钙蛋白</t>
    </r>
    <r>
      <rPr>
        <sz val="10"/>
        <rFont val="Arial"/>
        <charset val="0"/>
      </rPr>
      <t>-I</t>
    </r>
    <r>
      <rPr>
        <sz val="10"/>
        <rFont val="宋体"/>
        <charset val="134"/>
      </rPr>
      <t>校准品</t>
    </r>
  </si>
  <si>
    <r>
      <rPr>
        <sz val="10"/>
        <rFont val="Arial"/>
        <charset val="0"/>
      </rPr>
      <t>ARCHITECT:6</t>
    </r>
    <r>
      <rPr>
        <sz val="10"/>
        <rFont val="宋体"/>
        <charset val="0"/>
      </rPr>
      <t>瓶（</t>
    </r>
    <r>
      <rPr>
        <sz val="10"/>
        <rFont val="Arial"/>
        <charset val="0"/>
      </rPr>
      <t>4.0ml/</t>
    </r>
    <r>
      <rPr>
        <sz val="10"/>
        <rFont val="宋体"/>
        <charset val="0"/>
      </rPr>
      <t>瓶）</t>
    </r>
  </si>
  <si>
    <t>肌红蛋白校准品</t>
  </si>
  <si>
    <r>
      <rPr>
        <sz val="10"/>
        <rFont val="Arial"/>
        <charset val="0"/>
      </rPr>
      <t>6</t>
    </r>
    <r>
      <rPr>
        <sz val="10"/>
        <rFont val="宋体"/>
        <charset val="0"/>
      </rPr>
      <t>瓶（</t>
    </r>
    <r>
      <rPr>
        <sz val="10"/>
        <rFont val="Arial"/>
        <charset val="0"/>
      </rPr>
      <t>4.0ml</t>
    </r>
    <r>
      <rPr>
        <sz val="10"/>
        <rFont val="宋体"/>
        <charset val="0"/>
      </rPr>
      <t>每瓶）</t>
    </r>
  </si>
  <si>
    <t>抗环状胍氨酸多肽抗体测定试剂盒</t>
  </si>
  <si>
    <t>抗环状胍氨酸多肽抗体校准品</t>
  </si>
  <si>
    <r>
      <rPr>
        <sz val="10"/>
        <rFont val="Arial"/>
        <charset val="0"/>
      </rPr>
      <t>6</t>
    </r>
    <r>
      <rPr>
        <sz val="10"/>
        <rFont val="宋体"/>
        <charset val="0"/>
      </rPr>
      <t>瓶（</t>
    </r>
    <r>
      <rPr>
        <sz val="10"/>
        <rFont val="Arial"/>
        <charset val="0"/>
      </rPr>
      <t>4.3ML/</t>
    </r>
    <r>
      <rPr>
        <sz val="10"/>
        <rFont val="宋体"/>
        <charset val="0"/>
      </rPr>
      <t>瓶）</t>
    </r>
  </si>
  <si>
    <t>肌红蛋白测定试剂盒（化学发光微粒子免疫检测法）</t>
  </si>
  <si>
    <r>
      <rPr>
        <sz val="10"/>
        <rFont val="宋体"/>
        <charset val="0"/>
      </rPr>
      <t>癌抗原</t>
    </r>
    <r>
      <rPr>
        <sz val="10"/>
        <rFont val="Arial"/>
        <charset val="0"/>
      </rPr>
      <t>15-3</t>
    </r>
    <r>
      <rPr>
        <sz val="10"/>
        <rFont val="宋体"/>
        <charset val="0"/>
      </rPr>
      <t>校准品</t>
    </r>
  </si>
  <si>
    <r>
      <rPr>
        <sz val="10"/>
        <rFont val="Arial"/>
        <charset val="0"/>
      </rPr>
      <t>6</t>
    </r>
    <r>
      <rPr>
        <sz val="10"/>
        <rFont val="宋体"/>
        <charset val="0"/>
      </rPr>
      <t>瓶（</t>
    </r>
    <r>
      <rPr>
        <sz val="10"/>
        <rFont val="Arial"/>
        <charset val="0"/>
      </rPr>
      <t>3.0ml/</t>
    </r>
    <r>
      <rPr>
        <sz val="10"/>
        <rFont val="宋体"/>
        <charset val="0"/>
      </rPr>
      <t>瓶）</t>
    </r>
  </si>
  <si>
    <t>癌胚抗原校准品</t>
  </si>
  <si>
    <r>
      <rPr>
        <sz val="10"/>
        <rFont val="Arial"/>
        <charset val="0"/>
      </rPr>
      <t>2</t>
    </r>
    <r>
      <rPr>
        <sz val="10"/>
        <rFont val="宋体"/>
        <charset val="0"/>
      </rPr>
      <t>瓶（</t>
    </r>
    <r>
      <rPr>
        <sz val="10"/>
        <rFont val="Arial"/>
        <charset val="0"/>
      </rPr>
      <t>3.0ml/</t>
    </r>
    <r>
      <rPr>
        <sz val="10"/>
        <rFont val="宋体"/>
        <charset val="0"/>
      </rPr>
      <t>瓶）</t>
    </r>
  </si>
  <si>
    <t>丙型肝炎病毒抗体校准品</t>
  </si>
  <si>
    <t>3ml</t>
  </si>
  <si>
    <t>甲胎蛋白校准品</t>
  </si>
  <si>
    <t>鳞状上皮细胞癌抗原校准品</t>
  </si>
  <si>
    <t>梅毒螺旋体抗体校准品</t>
  </si>
  <si>
    <r>
      <rPr>
        <sz val="10"/>
        <rFont val="Arial"/>
        <charset val="0"/>
      </rPr>
      <t>Alinity</t>
    </r>
    <r>
      <rPr>
        <sz val="10"/>
        <rFont val="宋体"/>
        <charset val="0"/>
      </rPr>
      <t>：</t>
    </r>
    <r>
      <rPr>
        <sz val="10"/>
        <rFont val="Arial"/>
        <charset val="0"/>
      </rPr>
      <t>1</t>
    </r>
    <r>
      <rPr>
        <sz val="10"/>
        <rFont val="宋体"/>
        <charset val="0"/>
      </rPr>
      <t>瓶（</t>
    </r>
    <r>
      <rPr>
        <sz val="10"/>
        <rFont val="Arial"/>
        <charset val="0"/>
      </rPr>
      <t>3.0ml/</t>
    </r>
    <r>
      <rPr>
        <sz val="10"/>
        <rFont val="宋体"/>
        <charset val="0"/>
      </rPr>
      <t>瓶）</t>
    </r>
  </si>
  <si>
    <t>1.00</t>
  </si>
  <si>
    <t>浓缩清洗缓冲液</t>
  </si>
  <si>
    <r>
      <rPr>
        <sz val="10"/>
        <rFont val="Arial"/>
        <charset val="0"/>
      </rPr>
      <t>975ml/</t>
    </r>
    <r>
      <rPr>
        <sz val="10"/>
        <rFont val="宋体"/>
        <charset val="0"/>
      </rPr>
      <t>瓶</t>
    </r>
    <r>
      <rPr>
        <sz val="10"/>
        <rFont val="Arial"/>
        <charset val="0"/>
      </rPr>
      <t>*4</t>
    </r>
  </si>
  <si>
    <r>
      <rPr>
        <sz val="10"/>
        <rFont val="Arial"/>
        <charset val="0"/>
      </rPr>
      <t>2L/</t>
    </r>
    <r>
      <rPr>
        <sz val="10"/>
        <rFont val="宋体"/>
        <charset val="0"/>
      </rPr>
      <t>瓶，</t>
    </r>
    <r>
      <rPr>
        <sz val="10"/>
        <rFont val="Arial"/>
        <charset val="0"/>
      </rPr>
      <t>2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</si>
  <si>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0"/>
      </rPr>
      <t>人附睾蛋白</t>
    </r>
    <r>
      <rPr>
        <sz val="10"/>
        <rFont val="Arial"/>
        <charset val="0"/>
      </rPr>
      <t>4</t>
    </r>
    <r>
      <rPr>
        <sz val="10"/>
        <rFont val="宋体"/>
        <charset val="0"/>
      </rPr>
      <t>测定试剂盒（化学发光微粒子免疫检测法）</t>
    </r>
  </si>
  <si>
    <r>
      <rPr>
        <sz val="10"/>
        <rFont val="Arial"/>
        <charset val="0"/>
      </rPr>
      <t>Alinity:2*100</t>
    </r>
    <r>
      <rPr>
        <sz val="10"/>
        <rFont val="宋体"/>
        <charset val="0"/>
      </rPr>
      <t>测试</t>
    </r>
  </si>
  <si>
    <r>
      <rPr>
        <sz val="10"/>
        <rFont val="宋体"/>
        <charset val="0"/>
      </rPr>
      <t>人附睾蛋白</t>
    </r>
    <r>
      <rPr>
        <sz val="10"/>
        <rFont val="Arial"/>
        <charset val="0"/>
      </rPr>
      <t>4</t>
    </r>
    <r>
      <rPr>
        <sz val="10"/>
        <rFont val="宋体"/>
        <charset val="0"/>
      </rPr>
      <t>校准品</t>
    </r>
  </si>
  <si>
    <t>人类免疫缺陷病毒抗原及抗体联合测定校准品</t>
  </si>
  <si>
    <r>
      <rPr>
        <sz val="10"/>
        <rFont val="Arial"/>
        <charset val="0"/>
      </rPr>
      <t>1</t>
    </r>
    <r>
      <rPr>
        <sz val="10"/>
        <rFont val="宋体"/>
        <charset val="0"/>
      </rPr>
      <t>瓶（</t>
    </r>
    <r>
      <rPr>
        <sz val="10"/>
        <rFont val="Arial"/>
        <charset val="0"/>
      </rPr>
      <t>3ml</t>
    </r>
    <r>
      <rPr>
        <sz val="10"/>
        <rFont val="宋体"/>
        <charset val="0"/>
      </rPr>
      <t>）</t>
    </r>
  </si>
  <si>
    <t>人体免疫缺陷病毒抗原及抗体联合测定试剂盒（化学发光微粒子免疫检测法）</t>
  </si>
  <si>
    <r>
      <rPr>
        <sz val="10"/>
        <rFont val="Arial"/>
        <charset val="0"/>
      </rPr>
      <t>Alinity</t>
    </r>
    <r>
      <rPr>
        <sz val="10"/>
        <rFont val="宋体"/>
        <charset val="0"/>
      </rPr>
      <t>：</t>
    </r>
    <r>
      <rPr>
        <sz val="10"/>
        <rFont val="Arial"/>
        <charset val="0"/>
      </rPr>
      <t>2*600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</si>
  <si>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温度传感器</t>
  </si>
  <si>
    <t>8c94-87</t>
  </si>
  <si>
    <t>只</t>
  </si>
  <si>
    <r>
      <rPr>
        <sz val="10"/>
        <rFont val="宋体"/>
        <charset val="0"/>
      </rPr>
      <t>乙型肝炎病毒【</t>
    </r>
    <r>
      <rPr>
        <sz val="10"/>
        <rFont val="Arial"/>
        <charset val="0"/>
      </rPr>
      <t>e</t>
    </r>
    <r>
      <rPr>
        <sz val="10"/>
        <rFont val="宋体"/>
        <charset val="0"/>
      </rPr>
      <t>抗原】校准品</t>
    </r>
  </si>
  <si>
    <r>
      <rPr>
        <sz val="10"/>
        <rFont val="Arial"/>
        <charset val="0"/>
      </rPr>
      <t>Alinity</t>
    </r>
    <r>
      <rPr>
        <sz val="10"/>
        <rFont val="宋体"/>
        <charset val="0"/>
      </rPr>
      <t>：</t>
    </r>
    <r>
      <rPr>
        <sz val="10"/>
        <rFont val="Arial"/>
        <charset val="0"/>
      </rPr>
      <t>2</t>
    </r>
    <r>
      <rPr>
        <sz val="10"/>
        <rFont val="宋体"/>
        <charset val="0"/>
      </rPr>
      <t>瓶（</t>
    </r>
    <r>
      <rPr>
        <sz val="10"/>
        <rFont val="Arial"/>
        <charset val="0"/>
      </rPr>
      <t>3.0ml/</t>
    </r>
    <r>
      <rPr>
        <sz val="10"/>
        <rFont val="宋体"/>
        <charset val="0"/>
      </rPr>
      <t>瓶）</t>
    </r>
  </si>
  <si>
    <t>乙型肝炎病毒表面抗体校准品</t>
  </si>
  <si>
    <r>
      <rPr>
        <sz val="10"/>
        <rFont val="Arial"/>
        <charset val="0"/>
      </rPr>
      <t>Alinity:6</t>
    </r>
    <r>
      <rPr>
        <sz val="10"/>
        <rFont val="宋体"/>
        <charset val="0"/>
      </rPr>
      <t>瓶（</t>
    </r>
    <r>
      <rPr>
        <sz val="10"/>
        <rFont val="Arial"/>
        <charset val="0"/>
      </rPr>
      <t>3.0ml/</t>
    </r>
    <r>
      <rPr>
        <sz val="10"/>
        <rFont val="宋体"/>
        <charset val="0"/>
      </rPr>
      <t>瓶）</t>
    </r>
  </si>
  <si>
    <t>乙型肝炎病毒表面抗原校准品</t>
  </si>
  <si>
    <t>6*3ml</t>
  </si>
  <si>
    <r>
      <rPr>
        <sz val="10"/>
        <rFont val="宋体"/>
        <charset val="0"/>
      </rPr>
      <t>乙型肝炎病毒核心抗体</t>
    </r>
    <r>
      <rPr>
        <sz val="10"/>
        <rFont val="Arial"/>
        <charset val="0"/>
      </rPr>
      <t>IGM</t>
    </r>
    <r>
      <rPr>
        <sz val="10"/>
        <rFont val="宋体"/>
        <charset val="0"/>
      </rPr>
      <t>校准品</t>
    </r>
  </si>
  <si>
    <r>
      <rPr>
        <sz val="10"/>
        <rFont val="Arial"/>
        <charset val="0"/>
      </rPr>
      <t>2</t>
    </r>
    <r>
      <rPr>
        <sz val="10"/>
        <rFont val="宋体"/>
        <charset val="0"/>
      </rPr>
      <t>瓶</t>
    </r>
    <r>
      <rPr>
        <sz val="10"/>
        <rFont val="Arial"/>
        <charset val="0"/>
      </rPr>
      <t>(3.0ML)</t>
    </r>
  </si>
  <si>
    <t>游离前列腺特异性抗原校准品</t>
  </si>
  <si>
    <t>预激发液</t>
  </si>
  <si>
    <r>
      <rPr>
        <sz val="10"/>
        <rFont val="Arial"/>
        <charset val="0"/>
      </rPr>
      <t>975ml/</t>
    </r>
    <r>
      <rPr>
        <sz val="10"/>
        <rFont val="宋体"/>
        <charset val="0"/>
      </rPr>
      <t>瓶</t>
    </r>
    <r>
      <rPr>
        <sz val="10"/>
        <rFont val="Arial"/>
        <charset val="0"/>
      </rPr>
      <t xml:space="preserve"> 4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</si>
  <si>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激发液</t>
  </si>
  <si>
    <r>
      <rPr>
        <sz val="10"/>
        <rFont val="Arial"/>
        <charset val="0"/>
      </rPr>
      <t>975ml/</t>
    </r>
    <r>
      <rPr>
        <sz val="10"/>
        <rFont val="宋体"/>
        <charset val="0"/>
      </rPr>
      <t>瓶，</t>
    </r>
    <r>
      <rPr>
        <sz val="10"/>
        <rFont val="Arial"/>
        <charset val="0"/>
      </rPr>
      <t>4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</si>
  <si>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肝癌血清标志物（PIVKA-II（异常凝血酶原））</t>
  </si>
  <si>
    <r>
      <rPr>
        <sz val="10"/>
        <rFont val="Arial"/>
        <charset val="0"/>
      </rPr>
      <t>500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</si>
  <si>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52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</si>
  <si>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2023.10.12新增</t>
  </si>
  <si>
    <t>孵育板</t>
  </si>
  <si>
    <t>*</t>
  </si>
  <si>
    <t>张</t>
  </si>
  <si>
    <r>
      <rPr>
        <sz val="10"/>
        <rFont val="Arial"/>
        <charset val="0"/>
      </rPr>
      <t>2014</t>
    </r>
    <r>
      <rPr>
        <sz val="10"/>
        <rFont val="宋体"/>
        <charset val="0"/>
      </rPr>
      <t>年采购</t>
    </r>
  </si>
  <si>
    <r>
      <rPr>
        <sz val="10"/>
        <rFont val="宋体"/>
        <charset val="0"/>
      </rPr>
      <t>过敏原特异性</t>
    </r>
    <r>
      <rPr>
        <sz val="10"/>
        <rFont val="Arial"/>
        <charset val="0"/>
      </rPr>
      <t>IgE</t>
    </r>
    <r>
      <rPr>
        <sz val="10"/>
        <rFont val="宋体"/>
        <charset val="0"/>
      </rPr>
      <t>抗体检测试剂盒（综合组</t>
    </r>
    <r>
      <rPr>
        <sz val="10"/>
        <rFont val="Arial"/>
        <charset val="0"/>
      </rPr>
      <t>/</t>
    </r>
    <r>
      <rPr>
        <sz val="10"/>
        <rFont val="宋体"/>
        <charset val="0"/>
      </rPr>
      <t>免疫印迹法）</t>
    </r>
  </si>
  <si>
    <r>
      <rPr>
        <sz val="10"/>
        <rFont val="Arial"/>
        <charset val="0"/>
      </rPr>
      <t>20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</si>
  <si>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0"/>
      </rPr>
      <t>抗核抗体</t>
    </r>
    <r>
      <rPr>
        <sz val="10"/>
        <rFont val="Arial"/>
        <charset val="0"/>
      </rPr>
      <t>IGg</t>
    </r>
    <r>
      <rPr>
        <sz val="10"/>
        <rFont val="宋体"/>
        <charset val="0"/>
      </rPr>
      <t>检测试剂盒（间接免疫荧光法）</t>
    </r>
  </si>
  <si>
    <r>
      <rPr>
        <sz val="10"/>
        <rFont val="Arial"/>
        <charset val="0"/>
      </rPr>
      <t>10*5</t>
    </r>
    <r>
      <rPr>
        <sz val="10"/>
        <rFont val="宋体"/>
        <charset val="0"/>
      </rPr>
      <t>（</t>
    </r>
    <r>
      <rPr>
        <sz val="10"/>
        <rFont val="Arial"/>
        <charset val="0"/>
      </rPr>
      <t>FA1510-1005-1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</si>
  <si>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抗中性粒细胞浆抗体</t>
    </r>
    <r>
      <rPr>
        <sz val="10"/>
        <rFont val="Arial"/>
        <charset val="0"/>
      </rPr>
      <t>IgG</t>
    </r>
    <r>
      <rPr>
        <sz val="10"/>
        <rFont val="宋体"/>
        <charset val="0"/>
      </rPr>
      <t>检测试剂盒（间接免疫荧光法）</t>
    </r>
  </si>
  <si>
    <r>
      <rPr>
        <sz val="10"/>
        <rFont val="Arial"/>
        <charset val="0"/>
      </rPr>
      <t>10*05</t>
    </r>
    <r>
      <rPr>
        <sz val="10"/>
        <rFont val="宋体"/>
        <charset val="0"/>
      </rPr>
      <t>（</t>
    </r>
    <r>
      <rPr>
        <sz val="10"/>
        <rFont val="Arial"/>
        <charset val="0"/>
      </rPr>
      <t>FA1201-1005-13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</si>
  <si>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抗核抗体谱（</t>
    </r>
    <r>
      <rPr>
        <sz val="10"/>
        <rFont val="Arial"/>
        <charset val="0"/>
      </rPr>
      <t>IgG</t>
    </r>
    <r>
      <rPr>
        <sz val="10"/>
        <rFont val="宋体"/>
        <charset val="0"/>
      </rPr>
      <t>）检测试剂盒（欧蒙印记法）</t>
    </r>
  </si>
  <si>
    <t>16*01(DL1590-1601-8G)</t>
  </si>
  <si>
    <t>自身抗体谱（ANA,dsDNA, Cenp B, Histone, Nucleosome, Ribosomal P, RNP, AMA(M2), SSA60, SSA52, SSB, Scl-70, Jo-1, PM/Scl, Sm, C1q ，PCNA）</t>
  </si>
  <si>
    <r>
      <rPr>
        <sz val="10"/>
        <rFont val="宋体"/>
        <charset val="0"/>
      </rPr>
      <t>拟新增项目</t>
    </r>
    <r>
      <rPr>
        <sz val="10"/>
        <color rgb="FFFF0000"/>
        <rFont val="宋体"/>
        <charset val="0"/>
      </rPr>
      <t>（需要设备）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</si>
  <si>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3.5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</si>
  <si>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抗磷脂抗体谱（ACL-IgM、ACL-IgG、ACL-IgA、 β2GP1-IgM、β2GP1-IgG、 β2GP1-IgA）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</si>
  <si>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10.5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</si>
  <si>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血管炎抗体谱（PR3, MPO, GBM）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</si>
  <si>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35</t>
    </r>
    <r>
      <rPr>
        <sz val="10"/>
        <rFont val="宋体"/>
        <charset val="0"/>
      </rPr>
      <t>元</t>
    </r>
  </si>
  <si>
    <t>自身免疫性肝病 抗体谱（AMA(M2), LKM1, LC-1, SLA, GP210, SP100）</t>
  </si>
  <si>
    <r>
      <rPr>
        <sz val="10"/>
        <rFont val="宋体"/>
        <charset val="0"/>
      </rPr>
      <t>《7元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</si>
  <si>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抗磷脂酶 A2 受 体抗体</t>
  </si>
  <si>
    <t>肌炎抗体谱（Mi-2, TIF1γ, MDA5, NXP2, SAE1, Ku, PM-Scl100, PM-Scl75, Jo-1, SRP, PL-7, PL-12, EJ, OJ, Ro52）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</si>
  <si>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167</t>
    </r>
    <r>
      <rPr>
        <sz val="10"/>
        <rFont val="宋体"/>
        <charset val="0"/>
      </rPr>
      <t>元</t>
    </r>
  </si>
  <si>
    <t>间质性肺病抗体 谱（KL-6）</t>
  </si>
  <si>
    <t>自身免疫性糖尿病（GADA、IAA、ICA）</t>
  </si>
  <si>
    <t>《35元</t>
  </si>
  <si>
    <t>IgG亚类（IgG1，IgG2，IgG3，IgG4）</t>
  </si>
  <si>
    <t>《45元</t>
  </si>
  <si>
    <t>骨代谢（25-OH VitaminD,25-OH VitaminDII,PTH）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</si>
  <si>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12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</si>
  <si>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呼吸道病原体（肺炎支原体Ig-G,Ig-M  肺炎衣原体Ig-G,Ig-M）</t>
  </si>
  <si>
    <t>胃功能（PGI、 PGII 、G-17 ）</t>
  </si>
  <si>
    <r>
      <rPr>
        <sz val="10"/>
        <rFont val="Arial"/>
        <charset val="0"/>
      </rPr>
      <t>PGI</t>
    </r>
    <r>
      <rPr>
        <sz val="10"/>
        <rFont val="宋体"/>
        <charset val="0"/>
      </rPr>
      <t>、</t>
    </r>
    <r>
      <rPr>
        <sz val="10"/>
        <rFont val="Arial"/>
        <charset val="0"/>
      </rPr>
      <t xml:space="preserve"> PGII</t>
    </r>
    <r>
      <rPr>
        <sz val="10"/>
        <rFont val="宋体"/>
        <charset val="0"/>
      </rPr>
      <t>《</t>
    </r>
    <r>
      <rPr>
        <sz val="10"/>
        <rFont val="Arial"/>
        <charset val="0"/>
      </rPr>
      <t>21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项；</t>
    </r>
    <r>
      <rPr>
        <sz val="10"/>
        <rFont val="Arial"/>
        <charset val="0"/>
      </rPr>
      <t>G-17</t>
    </r>
    <r>
      <rPr>
        <sz val="10"/>
        <rFont val="宋体"/>
        <charset val="0"/>
      </rPr>
      <t>《</t>
    </r>
    <r>
      <rPr>
        <sz val="10"/>
        <rFont val="Arial"/>
        <charset val="0"/>
      </rPr>
      <t>38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</si>
  <si>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其他（生长激素 ，皮质醇，促肾上腺皮质激素）</t>
  </si>
  <si>
    <t>设备生产厂家</t>
  </si>
  <si>
    <r>
      <rPr>
        <sz val="10"/>
        <rFont val="Arial"/>
        <charset val="0"/>
      </rPr>
      <t>CELLCLEAN AUTO-500A</t>
    </r>
    <r>
      <rPr>
        <sz val="10"/>
        <rFont val="宋体"/>
        <charset val="0"/>
      </rPr>
      <t>清洗液</t>
    </r>
  </si>
  <si>
    <t>4ml*20</t>
  </si>
  <si>
    <r>
      <rPr>
        <sz val="10"/>
        <rFont val="宋体"/>
        <charset val="134"/>
      </rPr>
      <t>希森美康</t>
    </r>
    <r>
      <rPr>
        <sz val="10"/>
        <rFont val="Arial"/>
        <charset val="0"/>
      </rPr>
      <t>XN9000</t>
    </r>
    <r>
      <rPr>
        <sz val="10"/>
        <rFont val="宋体"/>
        <charset val="134"/>
      </rPr>
      <t>血液流水线、XN1000血液分析仪</t>
    </r>
  </si>
  <si>
    <r>
      <rPr>
        <sz val="10"/>
        <rFont val="Arial"/>
        <charset val="0"/>
      </rPr>
      <t>2015</t>
    </r>
    <r>
      <rPr>
        <sz val="10"/>
        <rFont val="宋体"/>
        <charset val="0"/>
      </rPr>
      <t>年</t>
    </r>
    <r>
      <rPr>
        <sz val="10"/>
        <rFont val="Arial"/>
        <charset val="0"/>
      </rPr>
      <t>11</t>
    </r>
    <r>
      <rPr>
        <sz val="10"/>
        <rFont val="宋体"/>
        <charset val="0"/>
      </rPr>
      <t>月安装，耗材由润佳公司供应</t>
    </r>
  </si>
  <si>
    <t>CELLPACKDFL-300A</t>
  </si>
  <si>
    <t>1.5L*2</t>
  </si>
  <si>
    <r>
      <rPr>
        <sz val="10"/>
        <rFont val="Arial"/>
        <charset val="0"/>
      </rPr>
      <t>DCL-300A</t>
    </r>
    <r>
      <rPr>
        <sz val="10"/>
        <rFont val="宋体"/>
        <charset val="0"/>
      </rPr>
      <t>稀释液</t>
    </r>
  </si>
  <si>
    <t>20L</t>
  </si>
  <si>
    <r>
      <rPr>
        <sz val="10"/>
        <rFont val="Arial"/>
        <charset val="0"/>
      </rPr>
      <t>PLT-800A</t>
    </r>
    <r>
      <rPr>
        <sz val="10"/>
        <rFont val="宋体"/>
        <charset val="0"/>
      </rPr>
      <t>染液</t>
    </r>
  </si>
  <si>
    <t>12ML*2</t>
  </si>
  <si>
    <r>
      <rPr>
        <sz val="10"/>
        <rFont val="Arial"/>
        <charset val="0"/>
      </rPr>
      <t>WDF-800A</t>
    </r>
    <r>
      <rPr>
        <sz val="10"/>
        <rFont val="宋体"/>
        <charset val="0"/>
      </rPr>
      <t>染液</t>
    </r>
  </si>
  <si>
    <t>42ml*2</t>
  </si>
  <si>
    <r>
      <rPr>
        <sz val="10"/>
        <rFont val="Arial"/>
        <charset val="0"/>
      </rPr>
      <t>WNR-200A</t>
    </r>
    <r>
      <rPr>
        <sz val="10"/>
        <rFont val="宋体"/>
        <charset val="0"/>
      </rPr>
      <t>溶血素</t>
    </r>
  </si>
  <si>
    <t>4L*2</t>
  </si>
  <si>
    <r>
      <rPr>
        <sz val="10"/>
        <rFont val="Arial"/>
        <charset val="0"/>
      </rPr>
      <t>WNR-800A</t>
    </r>
    <r>
      <rPr>
        <sz val="10"/>
        <rFont val="宋体"/>
        <charset val="0"/>
      </rPr>
      <t>染液</t>
    </r>
  </si>
  <si>
    <t>82ml*2</t>
  </si>
  <si>
    <r>
      <rPr>
        <sz val="10"/>
        <rFont val="Arial"/>
        <charset val="0"/>
      </rPr>
      <t>WPC-200A</t>
    </r>
    <r>
      <rPr>
        <sz val="10"/>
        <rFont val="宋体"/>
        <charset val="134"/>
      </rPr>
      <t>溶血素</t>
    </r>
  </si>
  <si>
    <r>
      <rPr>
        <sz val="10"/>
        <rFont val="Arial"/>
        <charset val="0"/>
      </rPr>
      <t>WPC-800A</t>
    </r>
    <r>
      <rPr>
        <sz val="10"/>
        <rFont val="宋体"/>
        <charset val="0"/>
      </rPr>
      <t>染液</t>
    </r>
  </si>
  <si>
    <r>
      <rPr>
        <sz val="10"/>
        <rFont val="Arial"/>
        <charset val="0"/>
      </rPr>
      <t>XN-CA2</t>
    </r>
    <r>
      <rPr>
        <sz val="10"/>
        <rFont val="宋体"/>
        <charset val="0"/>
      </rPr>
      <t>校准品</t>
    </r>
  </si>
  <si>
    <t>3.0ML</t>
  </si>
  <si>
    <t>e-CHBCKL1 3.0ML XN</t>
  </si>
  <si>
    <r>
      <rPr>
        <sz val="10"/>
        <rFont val="Arial"/>
        <charset val="0"/>
      </rPr>
      <t>RET-800A</t>
    </r>
    <r>
      <rPr>
        <sz val="10"/>
        <rFont val="宋体"/>
        <charset val="0"/>
      </rPr>
      <t>染色液</t>
    </r>
  </si>
  <si>
    <t>12ml*2</t>
  </si>
  <si>
    <r>
      <rPr>
        <sz val="10"/>
        <rFont val="Arial"/>
        <charset val="0"/>
      </rPr>
      <t>XN9000</t>
    </r>
    <r>
      <rPr>
        <sz val="10"/>
        <rFont val="宋体"/>
        <charset val="0"/>
      </rPr>
      <t>推片</t>
    </r>
  </si>
  <si>
    <r>
      <rPr>
        <sz val="10"/>
        <rFont val="Arial"/>
        <charset val="0"/>
      </rPr>
      <t>3000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箱</t>
    </r>
  </si>
  <si>
    <t>SLS-240A</t>
  </si>
  <si>
    <r>
      <rPr>
        <sz val="10"/>
        <rFont val="Arial"/>
        <charset val="0"/>
      </rPr>
      <t>XN9000</t>
    </r>
    <r>
      <rPr>
        <sz val="10"/>
        <rFont val="宋体"/>
        <charset val="0"/>
      </rPr>
      <t>清洗液</t>
    </r>
  </si>
  <si>
    <t>500ml*20</t>
  </si>
  <si>
    <r>
      <rPr>
        <sz val="10"/>
        <rFont val="Arial"/>
        <charset val="0"/>
      </rPr>
      <t>WDF-200A</t>
    </r>
    <r>
      <rPr>
        <sz val="10"/>
        <rFont val="宋体"/>
        <charset val="0"/>
      </rPr>
      <t>溶血素</t>
    </r>
  </si>
  <si>
    <r>
      <rPr>
        <sz val="10"/>
        <rFont val="宋体"/>
        <charset val="0"/>
      </rPr>
      <t>血细胞分析用染色液</t>
    </r>
    <r>
      <rPr>
        <sz val="10"/>
        <rFont val="Arial"/>
        <charset val="0"/>
      </rPr>
      <t>M-60FD</t>
    </r>
  </si>
  <si>
    <t>48ml*1</t>
  </si>
  <si>
    <r>
      <rPr>
        <sz val="10"/>
        <rFont val="宋体"/>
        <charset val="134"/>
      </rPr>
      <t>迈瑞</t>
    </r>
    <r>
      <rPr>
        <sz val="10"/>
        <rFont val="Arial"/>
        <charset val="134"/>
      </rPr>
      <t>7500CRP</t>
    </r>
    <r>
      <rPr>
        <sz val="10"/>
        <rFont val="宋体"/>
        <charset val="134"/>
      </rPr>
      <t>、BC6000P、BC5100CRP、BC5390CRP血液分析仪</t>
    </r>
  </si>
  <si>
    <r>
      <rPr>
        <sz val="10"/>
        <rFont val="Arial"/>
        <charset val="0"/>
      </rPr>
      <t>BC5390CRP</t>
    </r>
    <r>
      <rPr>
        <sz val="10"/>
        <rFont val="宋体"/>
        <charset val="0"/>
      </rPr>
      <t>于</t>
    </r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2</t>
    </r>
    <r>
      <rPr>
        <sz val="10"/>
        <rFont val="宋体"/>
        <charset val="0"/>
      </rPr>
      <t>月安装，</t>
    </r>
    <r>
      <rPr>
        <sz val="10"/>
        <rFont val="Arial"/>
        <charset val="0"/>
      </rPr>
      <t>BC6000P</t>
    </r>
    <r>
      <rPr>
        <sz val="10"/>
        <rFont val="宋体"/>
        <charset val="0"/>
      </rPr>
      <t>、</t>
    </r>
    <r>
      <rPr>
        <sz val="10"/>
        <rFont val="Arial"/>
        <charset val="0"/>
      </rPr>
      <t>BC5100CRP</t>
    </r>
    <r>
      <rPr>
        <sz val="10"/>
        <rFont val="宋体"/>
        <charset val="0"/>
      </rPr>
      <t>于</t>
    </r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月安装，</t>
    </r>
    <r>
      <rPr>
        <sz val="10"/>
        <rFont val="Arial"/>
        <charset val="0"/>
      </rPr>
      <t>7500CRP</t>
    </r>
    <r>
      <rPr>
        <sz val="10"/>
        <rFont val="宋体"/>
        <charset val="0"/>
      </rPr>
      <t>于</t>
    </r>
    <r>
      <rPr>
        <sz val="10"/>
        <rFont val="Arial"/>
        <charset val="0"/>
      </rP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3</t>
    </r>
    <r>
      <rPr>
        <sz val="10"/>
        <rFont val="宋体"/>
        <charset val="0"/>
      </rPr>
      <t>月安装，耗材由润佳公司供应</t>
    </r>
  </si>
  <si>
    <r>
      <rPr>
        <sz val="10"/>
        <rFont val="宋体"/>
        <charset val="0"/>
      </rPr>
      <t>血细胞分析用染色液</t>
    </r>
    <r>
      <rPr>
        <sz val="10"/>
        <rFont val="Arial"/>
        <charset val="0"/>
      </rPr>
      <t>M-60FN</t>
    </r>
  </si>
  <si>
    <r>
      <rPr>
        <sz val="10"/>
        <rFont val="宋体"/>
        <charset val="0"/>
      </rPr>
      <t>血细胞分析用染色液</t>
    </r>
    <r>
      <rPr>
        <sz val="10"/>
        <rFont val="Arial"/>
        <charset val="0"/>
      </rPr>
      <t>M-60FR</t>
    </r>
  </si>
  <si>
    <t>12ml*1</t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</si>
  <si>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M-60LD</t>
    </r>
  </si>
  <si>
    <t>4L*1</t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</si>
  <si>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M-60LH</t>
    </r>
  </si>
  <si>
    <t>1L*4</t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</si>
  <si>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M-60LN</t>
    </r>
  </si>
  <si>
    <r>
      <rPr>
        <sz val="10"/>
        <rFont val="宋体"/>
        <charset val="0"/>
      </rPr>
      <t>血细胞分析用稀释液</t>
    </r>
    <r>
      <rPr>
        <sz val="10"/>
        <rFont val="Arial"/>
        <charset val="0"/>
      </rPr>
      <t>DS</t>
    </r>
  </si>
  <si>
    <r>
      <rPr>
        <sz val="10"/>
        <rFont val="宋体"/>
        <charset val="0"/>
      </rPr>
      <t>血细胞分析用稀释液</t>
    </r>
    <r>
      <rPr>
        <sz val="10"/>
        <rFont val="Arial"/>
        <charset val="0"/>
      </rPr>
      <t>M-60DR</t>
    </r>
  </si>
  <si>
    <t>1L*1</t>
  </si>
  <si>
    <r>
      <rPr>
        <sz val="10"/>
        <rFont val="Arial"/>
        <charset val="0"/>
      </rPr>
      <t>C</t>
    </r>
    <r>
      <rPr>
        <sz val="10"/>
        <rFont val="宋体"/>
        <charset val="0"/>
      </rPr>
      <t>反应蛋白（</t>
    </r>
    <r>
      <rPr>
        <sz val="10"/>
        <rFont val="Arial"/>
        <charset val="0"/>
      </rPr>
      <t>CRP</t>
    </r>
    <r>
      <rPr>
        <sz val="10"/>
        <rFont val="宋体"/>
        <charset val="0"/>
      </rPr>
      <t>）测定试剂盒（乳胶增强免疫散射比浊法）</t>
    </r>
  </si>
  <si>
    <r>
      <rPr>
        <sz val="10"/>
        <rFont val="Arial"/>
        <charset val="0"/>
      </rPr>
      <t>2*100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</si>
  <si>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风湿三项（</t>
    </r>
    <r>
      <rPr>
        <sz val="10"/>
        <rFont val="Arial"/>
        <charset val="0"/>
      </rPr>
      <t>ASO/CRP/RF)</t>
    </r>
    <r>
      <rPr>
        <sz val="10"/>
        <rFont val="宋体"/>
        <charset val="0"/>
      </rPr>
      <t>复合质控品</t>
    </r>
  </si>
  <si>
    <r>
      <rPr>
        <sz val="10"/>
        <rFont val="宋体"/>
        <charset val="0"/>
      </rPr>
      <t>低值</t>
    </r>
    <r>
      <rPr>
        <sz val="10"/>
        <rFont val="Arial"/>
        <charset val="0"/>
      </rPr>
      <t>3*1ml</t>
    </r>
    <r>
      <rPr>
        <sz val="10"/>
        <rFont val="宋体"/>
        <charset val="0"/>
      </rPr>
      <t>高值</t>
    </r>
    <r>
      <rPr>
        <sz val="10"/>
        <rFont val="Arial"/>
        <charset val="0"/>
      </rPr>
      <t>3*1ml</t>
    </r>
  </si>
  <si>
    <r>
      <rPr>
        <sz val="10"/>
        <rFont val="宋体"/>
        <charset val="134"/>
      </rPr>
      <t>血细胞分析用溶血剂</t>
    </r>
    <r>
      <rPr>
        <sz val="10"/>
        <rFont val="Arial"/>
        <charset val="0"/>
      </rPr>
      <t>M-53LH</t>
    </r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</si>
  <si>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M-5LEO(I)</t>
    </r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</si>
  <si>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M-5LEO(II)</t>
    </r>
  </si>
  <si>
    <t>500ml*4</t>
  </si>
  <si>
    <r>
      <rPr>
        <sz val="10"/>
        <rFont val="Arial"/>
        <charset val="0"/>
      </rPr>
      <t>C</t>
    </r>
    <r>
      <rPr>
        <sz val="10"/>
        <rFont val="宋体"/>
        <charset val="0"/>
      </rPr>
      <t>反应蛋白（</t>
    </r>
    <r>
      <rPr>
        <sz val="10"/>
        <rFont val="Arial"/>
        <charset val="0"/>
      </rPr>
      <t>CRP)</t>
    </r>
    <r>
      <rPr>
        <sz val="10"/>
        <rFont val="宋体"/>
        <charset val="0"/>
      </rPr>
      <t>测定试剂盒（乳胶免疫比浊法）</t>
    </r>
  </si>
  <si>
    <t>2*25ml</t>
  </si>
  <si>
    <r>
      <rPr>
        <sz val="10"/>
        <rFont val="宋体"/>
        <charset val="0"/>
      </rPr>
      <t>超敏</t>
    </r>
    <r>
      <rPr>
        <sz val="10"/>
        <rFont val="Arial"/>
        <charset val="0"/>
      </rPr>
      <t>C</t>
    </r>
    <r>
      <rPr>
        <sz val="10"/>
        <rFont val="宋体"/>
        <charset val="0"/>
      </rPr>
      <t>反应蛋白（</t>
    </r>
    <r>
      <rPr>
        <sz val="10"/>
        <rFont val="Arial"/>
        <charset val="0"/>
      </rPr>
      <t>CRP)</t>
    </r>
    <r>
      <rPr>
        <sz val="10"/>
        <rFont val="宋体"/>
        <charset val="0"/>
      </rPr>
      <t>测定试剂盒（乳胶免疫比浊法）</t>
    </r>
  </si>
  <si>
    <t>探头清洗液</t>
  </si>
  <si>
    <t>50ml*1</t>
  </si>
  <si>
    <r>
      <rPr>
        <sz val="10"/>
        <rFont val="宋体"/>
        <charset val="0"/>
      </rPr>
      <t>血细胞分析仪用质控物</t>
    </r>
    <r>
      <rPr>
        <sz val="10"/>
        <rFont val="Arial"/>
        <charset val="0"/>
      </rPr>
      <t>BC-6D</t>
    </r>
    <r>
      <rPr>
        <sz val="10"/>
        <rFont val="宋体"/>
        <charset val="0"/>
      </rPr>
      <t>低值</t>
    </r>
  </si>
  <si>
    <t>4.5ml</t>
  </si>
  <si>
    <t>支</t>
  </si>
  <si>
    <r>
      <rPr>
        <sz val="10"/>
        <rFont val="宋体"/>
        <charset val="0"/>
      </rPr>
      <t>血细胞分析仪用质控物</t>
    </r>
    <r>
      <rPr>
        <sz val="10"/>
        <rFont val="Arial"/>
        <charset val="0"/>
      </rPr>
      <t>BC-6D</t>
    </r>
    <r>
      <rPr>
        <sz val="10"/>
        <rFont val="宋体"/>
        <charset val="0"/>
      </rPr>
      <t>高值</t>
    </r>
  </si>
  <si>
    <r>
      <rPr>
        <sz val="10"/>
        <rFont val="宋体"/>
        <charset val="0"/>
      </rPr>
      <t>血细胞分析仪用质控物</t>
    </r>
    <r>
      <rPr>
        <sz val="10"/>
        <rFont val="Arial"/>
        <charset val="0"/>
      </rPr>
      <t>BC-6D</t>
    </r>
    <r>
      <rPr>
        <sz val="10"/>
        <rFont val="宋体"/>
        <charset val="0"/>
      </rPr>
      <t>中值</t>
    </r>
  </si>
  <si>
    <r>
      <rPr>
        <sz val="10"/>
        <rFont val="宋体"/>
        <charset val="0"/>
      </rPr>
      <t>血细胞分析用溶血剂</t>
    </r>
    <r>
      <rPr>
        <sz val="10"/>
        <rFont val="Arial"/>
        <charset val="0"/>
      </rPr>
      <t>LC</t>
    </r>
    <r>
      <rPr>
        <sz val="10"/>
        <rFont val="宋体"/>
        <charset val="0"/>
      </rPr>
      <t>溶血剂</t>
    </r>
  </si>
  <si>
    <t>200ML*1</t>
  </si>
  <si>
    <r>
      <rPr>
        <sz val="10"/>
        <rFont val="宋体"/>
        <charset val="0"/>
      </rPr>
      <t>血细胞分析用稀释液</t>
    </r>
    <r>
      <rPr>
        <sz val="10"/>
        <rFont val="Arial"/>
        <charset val="0"/>
      </rPr>
      <t>M-5D</t>
    </r>
  </si>
  <si>
    <t>肌炎抗体谱（Mi-2, TIF1γ,, NXP2, SAE1, Ku, PM-Scl100, PM-Scl75, Jo-1, SRP, PL-7, PL-12, EJ, OJ, Ro52）</t>
  </si>
  <si>
    <t xml:space="preserve">生长激素 </t>
  </si>
  <si>
    <t>皮质醇</t>
  </si>
  <si>
    <t xml:space="preserve"> 促肾上腺皮质激素</t>
  </si>
  <si>
    <t>总IgE</t>
  </si>
  <si>
    <t>弓形虫抗体IgG</t>
  </si>
  <si>
    <t>弓形虫抗体IgM</t>
  </si>
  <si>
    <t>风疹病毒抗体IgG</t>
  </si>
  <si>
    <t>风疹病毒抗体IgM</t>
  </si>
  <si>
    <t>巨细胞病毒抗体IgG</t>
  </si>
  <si>
    <t>巨细胞病毒抗体IgM</t>
  </si>
  <si>
    <t>Ⅰ型单纯疱疹病毒抗体IgG</t>
  </si>
  <si>
    <t>Ⅰ型单纯疱疹病毒抗体IgM</t>
  </si>
  <si>
    <t>Ⅱ型单纯疱疹病毒抗体IgG</t>
  </si>
  <si>
    <t>Ⅱ型单纯疱疹病毒抗体IgM</t>
  </si>
  <si>
    <t>胆碱脂酶</t>
  </si>
  <si>
    <r>
      <rPr>
        <sz val="10"/>
        <rFont val="Arial"/>
        <charset val="0"/>
      </rPr>
      <t>CHE</t>
    </r>
    <r>
      <rPr>
        <sz val="10"/>
        <rFont val="宋体"/>
        <charset val="0"/>
      </rPr>
      <t>永和阳光</t>
    </r>
    <r>
      <rPr>
        <sz val="10"/>
        <rFont val="Arial"/>
        <charset val="0"/>
      </rPr>
      <t>60ml*3 12ml*3</t>
    </r>
  </si>
  <si>
    <r>
      <rPr>
        <sz val="10"/>
        <rFont val="Arial"/>
        <charset val="0"/>
      </rPr>
      <t>2015</t>
    </r>
    <r>
      <rPr>
        <sz val="10"/>
        <rFont val="宋体"/>
        <charset val="0"/>
      </rPr>
      <t>年</t>
    </r>
    <r>
      <rPr>
        <sz val="10"/>
        <rFont val="Arial"/>
        <charset val="0"/>
      </rPr>
      <t>7</t>
    </r>
    <r>
      <rPr>
        <sz val="10"/>
        <rFont val="宋体"/>
        <charset val="0"/>
      </rPr>
      <t>月安装，耗材由润佳公司供应</t>
    </r>
  </si>
  <si>
    <r>
      <rPr>
        <sz val="10"/>
        <rFont val="Arial"/>
        <charset val="0"/>
      </rPr>
      <t>ALP</t>
    </r>
    <r>
      <rPr>
        <sz val="10"/>
        <rFont val="宋体"/>
        <charset val="0"/>
      </rPr>
      <t>碱性磷酸酶诊断试剂盒（</t>
    </r>
    <r>
      <rPr>
        <sz val="10"/>
        <rFont val="Arial"/>
        <charset val="0"/>
      </rPr>
      <t>SFBC</t>
    </r>
    <r>
      <rPr>
        <sz val="10"/>
        <rFont val="宋体"/>
        <charset val="0"/>
      </rPr>
      <t>速率法）</t>
    </r>
  </si>
  <si>
    <t>60ml*6 12ml*6</t>
  </si>
  <si>
    <r>
      <rPr>
        <sz val="10"/>
        <rFont val="Arial"/>
        <charset val="0"/>
      </rPr>
      <t>CK</t>
    </r>
    <r>
      <rPr>
        <sz val="10"/>
        <rFont val="宋体"/>
        <charset val="0"/>
      </rPr>
      <t>肌酸激酶诊断试剂盒（</t>
    </r>
    <r>
      <rPr>
        <sz val="10"/>
        <rFont val="Arial"/>
        <charset val="0"/>
      </rPr>
      <t>DGKC</t>
    </r>
    <r>
      <rPr>
        <sz val="10"/>
        <rFont val="宋体"/>
        <charset val="0"/>
      </rPr>
      <t>法）</t>
    </r>
  </si>
  <si>
    <t>60ml*3 15ml*3</t>
  </si>
  <si>
    <r>
      <rPr>
        <sz val="10"/>
        <rFont val="Arial"/>
        <charset val="0"/>
      </rPr>
      <t>Crea</t>
    </r>
    <r>
      <rPr>
        <sz val="10"/>
        <rFont val="宋体"/>
        <charset val="0"/>
      </rPr>
      <t>肌酐诊断试剂盒（氧化酶法）</t>
    </r>
  </si>
  <si>
    <t>60ml*6 20ml*6</t>
  </si>
  <si>
    <r>
      <rPr>
        <sz val="10"/>
        <rFont val="Arial"/>
        <charset val="0"/>
      </rPr>
      <t>DBIL</t>
    </r>
    <r>
      <rPr>
        <sz val="10"/>
        <rFont val="宋体"/>
        <charset val="0"/>
      </rPr>
      <t>直接胆红素诊断试剂盒（钒酸盐氧化法）</t>
    </r>
  </si>
  <si>
    <r>
      <rPr>
        <sz val="10"/>
        <rFont val="宋体"/>
        <charset val="0"/>
      </rPr>
      <t>永和阳光</t>
    </r>
    <r>
      <rPr>
        <sz val="10"/>
        <rFont val="Arial"/>
        <charset val="0"/>
      </rPr>
      <t>60ml*6 15ml*6</t>
    </r>
  </si>
  <si>
    <r>
      <rPr>
        <sz val="10"/>
        <rFont val="Arial"/>
        <charset val="0"/>
      </rPr>
      <t>LDL-C</t>
    </r>
    <r>
      <rPr>
        <sz val="10"/>
        <rFont val="宋体"/>
        <charset val="0"/>
      </rPr>
      <t>低密度脂蛋白胆固醇诊断试剂盒（直接法）</t>
    </r>
  </si>
  <si>
    <t>60ml*3 20ml*3</t>
  </si>
  <si>
    <r>
      <rPr>
        <sz val="10"/>
        <rFont val="Arial"/>
        <charset val="0"/>
      </rPr>
      <t>P</t>
    </r>
    <r>
      <rPr>
        <sz val="10"/>
        <rFont val="宋体"/>
        <charset val="0"/>
      </rPr>
      <t>磷诊断试剂盒（紫外比色法）</t>
    </r>
  </si>
  <si>
    <t>60ml*4</t>
  </si>
  <si>
    <r>
      <rPr>
        <sz val="10"/>
        <rFont val="Arial"/>
        <charset val="0"/>
      </rPr>
      <t>TBIL</t>
    </r>
    <r>
      <rPr>
        <sz val="10"/>
        <rFont val="宋体"/>
        <charset val="0"/>
      </rPr>
      <t>总胆红素诊断试剂盒（钒酸盐氧化法）</t>
    </r>
  </si>
  <si>
    <t>60ml*6 15ml*6</t>
  </si>
  <si>
    <r>
      <rPr>
        <sz val="10"/>
        <rFont val="Arial"/>
        <charset val="0"/>
      </rPr>
      <t>TC</t>
    </r>
    <r>
      <rPr>
        <sz val="10"/>
        <rFont val="宋体"/>
        <charset val="0"/>
      </rPr>
      <t>总胆固醇诊断试剂盒（</t>
    </r>
    <r>
      <rPr>
        <sz val="10"/>
        <rFont val="Arial"/>
        <charset val="0"/>
      </rPr>
      <t>COD-CE-PAP</t>
    </r>
    <r>
      <rPr>
        <sz val="10"/>
        <rFont val="宋体"/>
        <charset val="0"/>
      </rPr>
      <t>法）</t>
    </r>
  </si>
  <si>
    <t>60ml*8</t>
  </si>
  <si>
    <r>
      <rPr>
        <sz val="10"/>
        <rFont val="Arial"/>
        <charset val="0"/>
      </rPr>
      <t>TG</t>
    </r>
    <r>
      <rPr>
        <sz val="10"/>
        <rFont val="宋体"/>
        <charset val="0"/>
      </rPr>
      <t>甘油三酯诊断试剂盒（</t>
    </r>
    <r>
      <rPr>
        <sz val="10"/>
        <rFont val="Arial"/>
        <charset val="0"/>
      </rPr>
      <t>GPO-PAP</t>
    </r>
    <r>
      <rPr>
        <sz val="10"/>
        <rFont val="宋体"/>
        <charset val="0"/>
      </rPr>
      <t>）法</t>
    </r>
  </si>
  <si>
    <r>
      <rPr>
        <sz val="10"/>
        <rFont val="Arial"/>
        <charset val="0"/>
      </rPr>
      <t>TP</t>
    </r>
    <r>
      <rPr>
        <sz val="10"/>
        <rFont val="宋体"/>
        <charset val="0"/>
      </rPr>
      <t>总蛋白诊断试剂盒</t>
    </r>
  </si>
  <si>
    <r>
      <rPr>
        <sz val="10"/>
        <rFont val="Arial"/>
        <charset val="0"/>
      </rPr>
      <t xml:space="preserve">UA </t>
    </r>
    <r>
      <rPr>
        <sz val="10"/>
        <rFont val="宋体"/>
        <charset val="0"/>
      </rPr>
      <t>尿酸诊断试剂盒（尿酸酶</t>
    </r>
    <r>
      <rPr>
        <sz val="10"/>
        <rFont val="Arial"/>
        <charset val="0"/>
      </rPr>
      <t>-POD</t>
    </r>
    <r>
      <rPr>
        <sz val="10"/>
        <rFont val="宋体"/>
        <charset val="0"/>
      </rPr>
      <t>法）</t>
    </r>
  </si>
  <si>
    <t>60ml*6  12ml*6</t>
  </si>
  <si>
    <r>
      <rPr>
        <sz val="10"/>
        <rFont val="Arial"/>
        <charset val="0"/>
      </rPr>
      <t xml:space="preserve">Urea </t>
    </r>
    <r>
      <rPr>
        <sz val="10"/>
        <rFont val="宋体"/>
        <charset val="0"/>
      </rPr>
      <t>尿素诊断试剂盒（</t>
    </r>
    <r>
      <rPr>
        <sz val="10"/>
        <rFont val="Arial"/>
        <charset val="0"/>
      </rPr>
      <t>UV-GLDH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</si>
  <si>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>α-HBDH α-</t>
    </r>
    <r>
      <rPr>
        <sz val="10"/>
        <rFont val="宋体"/>
        <charset val="0"/>
      </rPr>
      <t>羟丁酸托氢酶诊断试剂盒（</t>
    </r>
    <r>
      <rPr>
        <sz val="10"/>
        <rFont val="Arial"/>
        <charset val="0"/>
      </rPr>
      <t>DGKC</t>
    </r>
    <r>
      <rPr>
        <sz val="10"/>
        <rFont val="宋体"/>
        <charset val="0"/>
      </rPr>
      <t>速率法）</t>
    </r>
  </si>
  <si>
    <t>60ml*3 12ml*3</t>
  </si>
  <si>
    <r>
      <rPr>
        <sz val="10"/>
        <rFont val="Arial"/>
        <charset val="0"/>
      </rPr>
      <t>α-</t>
    </r>
    <r>
      <rPr>
        <sz val="10"/>
        <rFont val="宋体"/>
        <charset val="0"/>
      </rPr>
      <t>淀粉酶检测试剂盒</t>
    </r>
  </si>
  <si>
    <t>20ml*5</t>
  </si>
  <si>
    <r>
      <rPr>
        <sz val="10"/>
        <rFont val="Arial"/>
        <charset val="0"/>
      </rPr>
      <t>β2-MGβ2</t>
    </r>
    <r>
      <rPr>
        <sz val="10"/>
        <rFont val="宋体"/>
        <charset val="0"/>
      </rPr>
      <t>微球蛋白诊断试剂盒（免疫比浊法）</t>
    </r>
  </si>
  <si>
    <t>60ml*4 15ml*4</t>
  </si>
  <si>
    <r>
      <rPr>
        <sz val="10"/>
        <rFont val="Arial"/>
        <charset val="0"/>
      </rPr>
      <t>γ-GTγ</t>
    </r>
    <r>
      <rPr>
        <sz val="10"/>
        <rFont val="宋体"/>
        <charset val="0"/>
      </rPr>
      <t>谷氨酰转移酶诊断试剂盒（</t>
    </r>
    <r>
      <rPr>
        <sz val="10"/>
        <rFont val="Arial"/>
        <charset val="0"/>
      </rPr>
      <t>IFCC</t>
    </r>
    <r>
      <rPr>
        <sz val="10"/>
        <rFont val="宋体"/>
        <charset val="0"/>
      </rPr>
      <t>速率法）</t>
    </r>
  </si>
  <si>
    <r>
      <rPr>
        <sz val="10"/>
        <rFont val="宋体"/>
        <charset val="0"/>
      </rPr>
      <t>丙氨酸氨基转移酶</t>
    </r>
    <r>
      <rPr>
        <sz val="10"/>
        <rFont val="Arial"/>
        <charset val="0"/>
      </rPr>
      <t>(ALT)</t>
    </r>
    <r>
      <rPr>
        <sz val="10"/>
        <rFont val="宋体"/>
        <charset val="0"/>
      </rPr>
      <t>测定试剂盒</t>
    </r>
  </si>
  <si>
    <r>
      <rPr>
        <sz val="10"/>
        <rFont val="宋体"/>
        <charset val="0"/>
      </rPr>
      <t>超敏</t>
    </r>
    <r>
      <rPr>
        <sz val="10"/>
        <rFont val="Arial"/>
        <charset val="0"/>
      </rPr>
      <t>C</t>
    </r>
    <r>
      <rPr>
        <sz val="10"/>
        <rFont val="宋体"/>
        <charset val="0"/>
      </rPr>
      <t>反应蛋白检测试剂盒</t>
    </r>
  </si>
  <si>
    <t>60ml*2 20ml*2</t>
  </si>
  <si>
    <r>
      <rPr>
        <sz val="10"/>
        <rFont val="宋体"/>
        <charset val="0"/>
      </rPr>
      <t>肌酸激酶同工酶（</t>
    </r>
    <r>
      <rPr>
        <sz val="10"/>
        <rFont val="Arial"/>
        <charset val="0"/>
      </rPr>
      <t>CK-MB)</t>
    </r>
    <r>
      <rPr>
        <sz val="10"/>
        <rFont val="宋体"/>
        <charset val="0"/>
      </rPr>
      <t>诊断试剂盒（选择性抑制法）</t>
    </r>
  </si>
  <si>
    <t>天门冬氨酸氨基转移酶测定试剂盒</t>
  </si>
  <si>
    <r>
      <rPr>
        <sz val="10"/>
        <rFont val="宋体"/>
        <charset val="0"/>
      </rPr>
      <t>腺苷脱氨酶测定试剂盒</t>
    </r>
    <r>
      <rPr>
        <sz val="10"/>
        <rFont val="Arial"/>
        <charset val="0"/>
      </rPr>
      <t>-ADA</t>
    </r>
  </si>
  <si>
    <r>
      <rPr>
        <sz val="10"/>
        <rFont val="宋体"/>
        <charset val="0"/>
      </rPr>
      <t>永和阳光</t>
    </r>
    <r>
      <rPr>
        <sz val="10"/>
        <rFont val="Arial"/>
        <charset val="0"/>
      </rPr>
      <t>60ml*1 15ml*1</t>
    </r>
  </si>
  <si>
    <r>
      <rPr>
        <sz val="10"/>
        <rFont val="Arial"/>
        <charset val="0"/>
      </rPr>
      <t>C</t>
    </r>
    <r>
      <rPr>
        <sz val="10"/>
        <rFont val="宋体"/>
        <charset val="134"/>
      </rPr>
      <t>反应蛋白（</t>
    </r>
    <r>
      <rPr>
        <sz val="10"/>
        <rFont val="Arial"/>
        <charset val="0"/>
      </rPr>
      <t>CRP)</t>
    </r>
    <r>
      <rPr>
        <sz val="10"/>
        <rFont val="宋体"/>
        <charset val="134"/>
      </rPr>
      <t>校准品</t>
    </r>
  </si>
  <si>
    <t>0.5ml*5</t>
  </si>
  <si>
    <t>10.17日会议增厂家</t>
  </si>
  <si>
    <t>脑脊液与尿蛋白测定试剂盒（终点法）</t>
  </si>
  <si>
    <r>
      <rPr>
        <sz val="10"/>
        <rFont val="Arial"/>
        <charset val="0"/>
      </rPr>
      <t>2023.10.12</t>
    </r>
    <r>
      <rPr>
        <sz val="10"/>
        <rFont val="宋体"/>
        <charset val="0"/>
      </rPr>
      <t>新增</t>
    </r>
  </si>
  <si>
    <r>
      <rPr>
        <sz val="10"/>
        <rFont val="宋体"/>
        <charset val="0"/>
      </rPr>
      <t>脂蛋白</t>
    </r>
    <r>
      <rPr>
        <sz val="10"/>
        <rFont val="Arial"/>
        <charset val="0"/>
      </rPr>
      <t>a(LPa</t>
    </r>
    <r>
      <rPr>
        <sz val="10"/>
        <rFont val="宋体"/>
        <charset val="0"/>
      </rPr>
      <t>）测定试剂盒（胶乳增强免疫比浊法）</t>
    </r>
  </si>
  <si>
    <r>
      <rPr>
        <sz val="10"/>
        <rFont val="Arial"/>
        <charset val="0"/>
      </rPr>
      <t>HDL-C</t>
    </r>
    <r>
      <rPr>
        <sz val="10"/>
        <rFont val="宋体"/>
        <charset val="0"/>
      </rPr>
      <t>高密度脂蛋白胆固醇诊断试剂盒（直接法）</t>
    </r>
  </si>
  <si>
    <r>
      <rPr>
        <sz val="10"/>
        <rFont val="Arial"/>
        <charset val="0"/>
      </rPr>
      <t>LDH</t>
    </r>
    <r>
      <rPr>
        <sz val="10"/>
        <rFont val="宋体"/>
        <charset val="0"/>
      </rPr>
      <t>乳酸脱氢酶诊断试剂盒（速率分析法）</t>
    </r>
  </si>
  <si>
    <r>
      <rPr>
        <sz val="10"/>
        <rFont val="Arial"/>
        <charset val="0"/>
      </rPr>
      <t>β-</t>
    </r>
    <r>
      <rPr>
        <sz val="10"/>
        <rFont val="宋体"/>
        <charset val="0"/>
      </rPr>
      <t>羟丁酸（</t>
    </r>
    <r>
      <rPr>
        <sz val="10"/>
        <rFont val="Arial"/>
        <charset val="0"/>
      </rPr>
      <t>β-HB)</t>
    </r>
    <r>
      <rPr>
        <sz val="10"/>
        <rFont val="宋体"/>
        <charset val="0"/>
      </rPr>
      <t>测定试剂盒</t>
    </r>
    <r>
      <rPr>
        <sz val="10"/>
        <rFont val="Arial"/>
        <charset val="0"/>
      </rPr>
      <t xml:space="preserve"> (β-</t>
    </r>
    <r>
      <rPr>
        <sz val="10"/>
        <rFont val="宋体"/>
        <charset val="0"/>
      </rPr>
      <t>羟丁酸脱氢酶法）</t>
    </r>
  </si>
  <si>
    <t>60ml*1 20ml*1</t>
  </si>
  <si>
    <r>
      <rPr>
        <sz val="10"/>
        <rFont val="宋体"/>
        <charset val="0"/>
      </rPr>
      <t>镁（</t>
    </r>
    <r>
      <rPr>
        <sz val="10"/>
        <rFont val="Arial"/>
        <charset val="0"/>
      </rPr>
      <t>Mg</t>
    </r>
    <r>
      <rPr>
        <sz val="10"/>
        <rFont val="宋体"/>
        <charset val="0"/>
      </rPr>
      <t>）测定试剂盒（二甲苯胺比色法）</t>
    </r>
  </si>
  <si>
    <t>葡萄糖测定试剂盒</t>
  </si>
  <si>
    <r>
      <rPr>
        <sz val="10"/>
        <rFont val="宋体"/>
        <charset val="0"/>
      </rPr>
      <t>总胆汁酸（</t>
    </r>
    <r>
      <rPr>
        <sz val="10"/>
        <rFont val="Arial"/>
        <charset val="0"/>
      </rPr>
      <t>TBA)</t>
    </r>
    <r>
      <rPr>
        <sz val="10"/>
        <rFont val="宋体"/>
        <charset val="0"/>
      </rPr>
      <t>诊断试剂盒（酶循环法）</t>
    </r>
  </si>
  <si>
    <r>
      <rPr>
        <sz val="10"/>
        <rFont val="Arial"/>
        <charset val="0"/>
      </rPr>
      <t>ALB</t>
    </r>
    <r>
      <rPr>
        <sz val="10"/>
        <rFont val="宋体"/>
        <charset val="0"/>
      </rPr>
      <t>白蛋白诊断盒（</t>
    </r>
    <r>
      <rPr>
        <sz val="10"/>
        <rFont val="Arial"/>
        <charset val="0"/>
      </rPr>
      <t>BCG</t>
    </r>
    <r>
      <rPr>
        <sz val="10"/>
        <rFont val="宋体"/>
        <charset val="0"/>
      </rPr>
      <t>法）</t>
    </r>
  </si>
  <si>
    <r>
      <rPr>
        <sz val="10"/>
        <rFont val="宋体"/>
        <charset val="0"/>
      </rPr>
      <t>胱氨酸蛋白酶抑制剂</t>
    </r>
    <r>
      <rPr>
        <sz val="10"/>
        <rFont val="Arial"/>
        <charset val="0"/>
      </rPr>
      <t>C</t>
    </r>
    <r>
      <rPr>
        <sz val="10"/>
        <rFont val="宋体"/>
        <charset val="0"/>
      </rPr>
      <t>诊断试剂盒</t>
    </r>
  </si>
  <si>
    <t>60ml*2 15ml*2</t>
  </si>
  <si>
    <t>二氧化碳检测试剂盒</t>
  </si>
  <si>
    <t>钙测定试剂盒（偶氮坤Ⅲ终点法）</t>
  </si>
  <si>
    <t>1.60ml*2,2.60ml*2</t>
  </si>
  <si>
    <r>
      <rPr>
        <sz val="10"/>
        <rFont val="宋体"/>
        <charset val="0"/>
      </rPr>
      <t>载脂蛋白</t>
    </r>
    <r>
      <rPr>
        <sz val="10"/>
        <rFont val="Arial"/>
        <charset val="0"/>
      </rPr>
      <t>A1.</t>
    </r>
  </si>
  <si>
    <t>3*60ml 1*45ML</t>
  </si>
  <si>
    <r>
      <rPr>
        <sz val="10"/>
        <rFont val="宋体"/>
        <charset val="0"/>
      </rPr>
      <t>载脂蛋白</t>
    </r>
    <r>
      <rPr>
        <sz val="10"/>
        <rFont val="Arial"/>
        <charset val="0"/>
      </rPr>
      <t>B</t>
    </r>
  </si>
  <si>
    <t>3*60ml 1*45ml</t>
  </si>
  <si>
    <t>碱性清洗液</t>
  </si>
  <si>
    <t>7*60ml W2</t>
  </si>
  <si>
    <t>专机专用</t>
  </si>
  <si>
    <t>酸性清洗液</t>
  </si>
  <si>
    <t>7*60ml  W2</t>
  </si>
  <si>
    <t>电解质内标液</t>
  </si>
  <si>
    <r>
      <rPr>
        <sz val="10"/>
        <rFont val="Arial"/>
        <charset val="0"/>
      </rPr>
      <t>AU</t>
    </r>
    <r>
      <rPr>
        <sz val="10"/>
        <rFont val="宋体"/>
        <charset val="0"/>
      </rPr>
      <t>生化分析系统专用试剂</t>
    </r>
  </si>
  <si>
    <t>瓶</t>
  </si>
  <si>
    <t>电解质参比液</t>
  </si>
  <si>
    <r>
      <rPr>
        <sz val="10"/>
        <rFont val="Arial"/>
        <charset val="0"/>
      </rPr>
      <t>AU</t>
    </r>
    <r>
      <rPr>
        <sz val="10"/>
        <rFont val="宋体"/>
        <charset val="0"/>
      </rPr>
      <t>生化分析系统专用试剂</t>
    </r>
    <r>
      <rPr>
        <sz val="10"/>
        <rFont val="Arial"/>
        <charset val="0"/>
      </rPr>
      <t>-</t>
    </r>
    <r>
      <rPr>
        <sz val="10"/>
        <rFont val="宋体"/>
        <charset val="0"/>
      </rPr>
      <t>清洗液</t>
    </r>
  </si>
  <si>
    <t>2L</t>
  </si>
  <si>
    <t>电极清洗液</t>
  </si>
  <si>
    <t>450ml</t>
  </si>
  <si>
    <t>电解质标准液（低值）</t>
  </si>
  <si>
    <r>
      <rPr>
        <sz val="10"/>
        <rFont val="宋体"/>
        <charset val="0"/>
      </rPr>
      <t>低值</t>
    </r>
    <r>
      <rPr>
        <sz val="10"/>
        <rFont val="Arial"/>
        <charset val="0"/>
      </rPr>
      <t xml:space="preserve"> 100ml</t>
    </r>
  </si>
  <si>
    <t>电解质标准液（高值）</t>
  </si>
  <si>
    <r>
      <rPr>
        <sz val="10"/>
        <rFont val="宋体"/>
        <charset val="0"/>
      </rPr>
      <t>高值</t>
    </r>
    <r>
      <rPr>
        <sz val="10"/>
        <rFont val="Arial"/>
        <charset val="0"/>
      </rPr>
      <t xml:space="preserve"> 100ml</t>
    </r>
  </si>
  <si>
    <t>样本针内部清洗注射器</t>
  </si>
  <si>
    <t>ZM011200</t>
  </si>
  <si>
    <t>个</t>
  </si>
  <si>
    <t>电解质缓冲液</t>
  </si>
  <si>
    <r>
      <rPr>
        <sz val="10"/>
        <rFont val="Arial"/>
        <charset val="0"/>
      </rPr>
      <t>AU</t>
    </r>
    <r>
      <rPr>
        <sz val="10"/>
        <rFont val="宋体"/>
        <charset val="0"/>
      </rPr>
      <t>生化分析系统专用试剂</t>
    </r>
    <r>
      <rPr>
        <sz val="10"/>
        <rFont val="Arial"/>
        <charset val="0"/>
      </rPr>
      <t xml:space="preserve"> 4*2000ML</t>
    </r>
  </si>
  <si>
    <t>降钙素原测定试剂盒（免疫荧光干式定量法）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</si>
  <si>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9</t>
    </r>
    <r>
      <rPr>
        <sz val="10"/>
        <rFont val="宋体"/>
        <charset val="0"/>
      </rPr>
      <t>月安装，耗材由科阳公司供应</t>
    </r>
  </si>
  <si>
    <r>
      <rPr>
        <sz val="10"/>
        <rFont val="宋体"/>
        <charset val="0"/>
      </rPr>
      <t>白介素</t>
    </r>
    <r>
      <rPr>
        <sz val="10"/>
        <rFont val="Arial"/>
        <charset val="0"/>
      </rPr>
      <t>6</t>
    </r>
    <r>
      <rPr>
        <sz val="10"/>
        <rFont val="宋体"/>
        <charset val="0"/>
      </rPr>
      <t>测定试剂盒（免疫荧光干式定量法）</t>
    </r>
  </si>
  <si>
    <r>
      <rPr>
        <sz val="10"/>
        <rFont val="宋体"/>
        <charset val="0"/>
      </rPr>
      <t>血清淀粉样蛋白</t>
    </r>
    <r>
      <rPr>
        <sz val="10"/>
        <rFont val="Arial"/>
        <charset val="0"/>
      </rPr>
      <t>A</t>
    </r>
    <r>
      <rPr>
        <sz val="10"/>
        <rFont val="宋体"/>
        <charset val="0"/>
      </rPr>
      <t>测定试剂盒</t>
    </r>
  </si>
  <si>
    <r>
      <rPr>
        <sz val="10"/>
        <rFont val="Arial"/>
        <charset val="0"/>
      </rPr>
      <t>100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</si>
  <si>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肝素结合蛋白</t>
  </si>
  <si>
    <r>
      <rPr>
        <sz val="10"/>
        <rFont val="宋体"/>
        <charset val="0"/>
      </rPr>
      <t>中性粒细胞明胶酶相关脂质运载蛋白</t>
    </r>
    <r>
      <rPr>
        <sz val="10"/>
        <rFont val="Arial"/>
        <charset val="0"/>
      </rPr>
      <t>NGAL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</si>
  <si>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50</t>
    </r>
    <r>
      <rPr>
        <sz val="10"/>
        <rFont val="宋体"/>
        <charset val="0"/>
      </rPr>
      <t>元</t>
    </r>
  </si>
  <si>
    <t>血栓弹力图（普通杯）检测试剂盒（粘度测定法）</t>
  </si>
  <si>
    <r>
      <rPr>
        <sz val="10"/>
        <rFont val="Arial"/>
        <charset val="0"/>
      </rPr>
      <t>10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</si>
  <si>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乐普血栓弹力图仪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</si>
  <si>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月购买</t>
    </r>
  </si>
  <si>
    <t>血栓弹力图（肝素杯）检测试剂盒（粘度测定法）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</si>
  <si>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60</t>
    </r>
    <r>
      <rPr>
        <sz val="10"/>
        <rFont val="宋体"/>
        <charset val="0"/>
      </rPr>
      <t>元</t>
    </r>
  </si>
  <si>
    <t>血栓弹力图（血小板杯）检测试剂盒（粘度测定法）</t>
  </si>
  <si>
    <r>
      <rPr>
        <sz val="10"/>
        <rFont val="宋体"/>
        <charset val="0"/>
      </rPr>
      <t>革兰氏阳性细菌鉴定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</t>
    </r>
  </si>
  <si>
    <r>
      <rPr>
        <sz val="10"/>
        <rFont val="Arial"/>
        <charset val="0"/>
      </rPr>
      <t>25</t>
    </r>
    <r>
      <rPr>
        <sz val="10"/>
        <rFont val="宋体"/>
        <charset val="0"/>
      </rPr>
      <t>块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</si>
  <si>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</t>
    </r>
    <r>
      <rPr>
        <sz val="10"/>
        <rFont val="Arial"/>
        <charset val="0"/>
      </rPr>
      <t>8</t>
    </r>
    <r>
      <rPr>
        <sz val="10"/>
        <rFont val="宋体"/>
        <charset val="0"/>
      </rPr>
      <t>月购买</t>
    </r>
  </si>
  <si>
    <t>革兰氏阳性细菌药敏板</t>
  </si>
  <si>
    <r>
      <rPr>
        <sz val="10"/>
        <rFont val="宋体"/>
        <charset val="0"/>
      </rPr>
      <t>革兰氏阴性细菌鉴定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</t>
    </r>
  </si>
  <si>
    <t>革兰氏阴性细菌药敏板</t>
  </si>
  <si>
    <t>酵母菌鉴定板</t>
  </si>
  <si>
    <r>
      <rPr>
        <sz val="10"/>
        <rFont val="宋体"/>
        <charset val="0"/>
      </rPr>
      <t>链球菌鉴定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</t>
    </r>
  </si>
  <si>
    <t>需氧微生物培养瓶</t>
  </si>
  <si>
    <r>
      <rPr>
        <sz val="10"/>
        <rFont val="Arial"/>
        <charset val="0"/>
      </rPr>
      <t>50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包装</t>
    </r>
  </si>
  <si>
    <t>厌氧微生物培养瓶</t>
  </si>
  <si>
    <t>质谱样品处理基质</t>
  </si>
  <si>
    <t>10*2.5MG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</si>
  <si>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月购买</t>
    </r>
  </si>
  <si>
    <t>细菌试验标准品</t>
  </si>
  <si>
    <r>
      <rPr>
        <sz val="10"/>
        <rFont val="Arial"/>
        <charset val="0"/>
      </rPr>
      <t>5</t>
    </r>
    <r>
      <rPr>
        <sz val="10"/>
        <rFont val="宋体"/>
        <charset val="134"/>
      </rPr>
      <t>支</t>
    </r>
    <r>
      <rPr>
        <sz val="10"/>
        <rFont val="Arial"/>
        <charset val="0"/>
      </rPr>
      <t>/</t>
    </r>
    <r>
      <rPr>
        <sz val="10"/>
        <rFont val="宋体"/>
        <charset val="134"/>
      </rPr>
      <t>包装</t>
    </r>
  </si>
  <si>
    <t>革兰染液复染液</t>
  </si>
  <si>
    <t>4*210ml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</si>
  <si>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</t>
    </r>
    <r>
      <rPr>
        <sz val="10"/>
        <rFont val="Arial"/>
        <charset val="0"/>
      </rPr>
      <t>9</t>
    </r>
    <r>
      <rPr>
        <sz val="10"/>
        <rFont val="宋体"/>
        <charset val="0"/>
      </rPr>
      <t>月购买</t>
    </r>
  </si>
  <si>
    <t>革兰染色液碘液</t>
  </si>
  <si>
    <r>
      <rPr>
        <sz val="10"/>
        <rFont val="宋体"/>
        <charset val="0"/>
      </rPr>
      <t>革兰染色液</t>
    </r>
    <r>
      <rPr>
        <sz val="10"/>
        <rFont val="Arial"/>
        <charset val="0"/>
      </rPr>
      <t>-</t>
    </r>
    <r>
      <rPr>
        <sz val="10"/>
        <rFont val="宋体"/>
        <charset val="0"/>
      </rPr>
      <t>脱色液</t>
    </r>
  </si>
  <si>
    <t>革兰染液结晶紫液</t>
  </si>
  <si>
    <t>革兰染色液</t>
  </si>
  <si>
    <t>乳酸酚棉蓝染色液</t>
  </si>
  <si>
    <t>4*10ml</t>
  </si>
  <si>
    <t>抗酸染色液</t>
  </si>
  <si>
    <t>4*250ml</t>
  </si>
  <si>
    <t>（需增加一台染色仪）</t>
  </si>
  <si>
    <r>
      <rPr>
        <sz val="10"/>
        <rFont val="宋体"/>
        <charset val="134"/>
      </rPr>
      <t>酸性酒精</t>
    </r>
    <r>
      <rPr>
        <sz val="10"/>
        <rFont val="Arial"/>
        <charset val="0"/>
      </rPr>
      <t>4*250ml</t>
    </r>
  </si>
  <si>
    <t>六胺银染色液</t>
  </si>
  <si>
    <t>20人份/盒</t>
  </si>
  <si>
    <t>过氧化物酶染色液</t>
  </si>
  <si>
    <t>20T</t>
  </si>
  <si>
    <t>吉姆萨氏染液</t>
  </si>
  <si>
    <r>
      <rPr>
        <sz val="10"/>
        <rFont val="Arial"/>
        <charset val="0"/>
      </rPr>
      <t>A</t>
    </r>
    <r>
      <rPr>
        <sz val="10"/>
        <rFont val="宋体"/>
        <charset val="0"/>
      </rPr>
      <t>液：</t>
    </r>
    <r>
      <rPr>
        <sz val="10"/>
        <rFont val="Arial"/>
        <charset val="0"/>
      </rPr>
      <t>1*100ml</t>
    </r>
    <r>
      <rPr>
        <sz val="10"/>
        <rFont val="宋体"/>
        <charset val="0"/>
      </rPr>
      <t>，</t>
    </r>
    <r>
      <rPr>
        <sz val="10"/>
        <rFont val="Arial"/>
        <charset val="0"/>
      </rPr>
      <t>B</t>
    </r>
    <r>
      <rPr>
        <sz val="10"/>
        <rFont val="宋体"/>
        <charset val="0"/>
      </rPr>
      <t>液：</t>
    </r>
    <r>
      <rPr>
        <sz val="10"/>
        <rFont val="Arial"/>
        <charset val="0"/>
      </rPr>
      <t>4*250ml</t>
    </r>
  </si>
  <si>
    <t>铁染色液</t>
  </si>
  <si>
    <r>
      <rPr>
        <sz val="10"/>
        <rFont val="Arial"/>
        <charset val="0"/>
      </rPr>
      <t>20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</si>
  <si>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α-</t>
    </r>
    <r>
      <rPr>
        <sz val="10"/>
        <rFont val="宋体"/>
        <charset val="0"/>
      </rPr>
      <t>丁酸萘酚酯酶染色液</t>
    </r>
  </si>
  <si>
    <t>20T.</t>
  </si>
  <si>
    <t>中性粒细胞碱性磷酸酶染色体</t>
  </si>
  <si>
    <t>细胞化学染色液套组</t>
  </si>
  <si>
    <r>
      <rPr>
        <sz val="10"/>
        <rFont val="宋体"/>
        <charset val="0"/>
      </rPr>
      <t>糖原染色液</t>
    </r>
    <r>
      <rPr>
        <sz val="10"/>
        <rFont val="Arial"/>
        <charset val="0"/>
      </rPr>
      <t>20T</t>
    </r>
  </si>
  <si>
    <t>糖原染色液</t>
  </si>
  <si>
    <t>专用油镜油</t>
  </si>
  <si>
    <t>4*20ml</t>
  </si>
  <si>
    <r>
      <rPr>
        <sz val="10"/>
        <rFont val="宋体"/>
        <charset val="0"/>
      </rPr>
      <t>氯醋酸</t>
    </r>
    <r>
      <rPr>
        <sz val="10"/>
        <rFont val="Arial"/>
        <charset val="0"/>
      </rPr>
      <t>ASD</t>
    </r>
    <r>
      <rPr>
        <sz val="10"/>
        <rFont val="宋体"/>
        <charset val="0"/>
      </rPr>
      <t>萘酚酯酶染色液</t>
    </r>
  </si>
  <si>
    <t>瑞氏染色液</t>
  </si>
  <si>
    <t>2*250ml</t>
  </si>
  <si>
    <t>克林霉素药敏纸片（扩散法）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</si>
  <si>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</si>
  <si>
    <t>红霉素药敏实验纸片（扩散法）</t>
  </si>
  <si>
    <r>
      <rPr>
        <sz val="10"/>
        <rFont val="宋体"/>
        <charset val="0"/>
      </rPr>
      <t>头孢哌酮</t>
    </r>
    <r>
      <rPr>
        <sz val="10"/>
        <rFont val="Arial"/>
        <charset val="0"/>
      </rPr>
      <t>/</t>
    </r>
    <r>
      <rPr>
        <sz val="10"/>
        <rFont val="宋体"/>
        <charset val="0"/>
      </rPr>
      <t>舒巴坦药敏纸片（扩散法）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</si>
  <si>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</si>
  <si>
    <r>
      <rPr>
        <sz val="10"/>
        <rFont val="宋体"/>
        <charset val="0"/>
      </rPr>
      <t>氨苄西林</t>
    </r>
    <r>
      <rPr>
        <sz val="10"/>
        <rFont val="Arial"/>
        <charset val="0"/>
      </rPr>
      <t>/</t>
    </r>
    <r>
      <rPr>
        <sz val="10"/>
        <rFont val="宋体"/>
        <charset val="0"/>
      </rPr>
      <t>舒巴坦药敏实验纸片（扩散法）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</si>
  <si>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筒</t>
    </r>
    <r>
      <rPr>
        <sz val="10"/>
        <rFont val="Arial"/>
        <charset val="0"/>
      </rPr>
      <t>*5</t>
    </r>
    <r>
      <rPr>
        <sz val="10"/>
        <rFont val="宋体"/>
        <charset val="0"/>
      </rPr>
      <t>筒</t>
    </r>
  </si>
  <si>
    <t>环丙沙星药敏实验纸片</t>
  </si>
  <si>
    <t>5UG</t>
  </si>
  <si>
    <t>氯霉素药敏纸片（扩散法）</t>
  </si>
  <si>
    <t>头孢唑啉药敏实验纸片</t>
  </si>
  <si>
    <r>
      <rPr>
        <sz val="10"/>
        <rFont val="宋体"/>
        <charset val="0"/>
      </rPr>
      <t>哌拉西林</t>
    </r>
    <r>
      <rPr>
        <sz val="10"/>
        <rFont val="Arial"/>
        <charset val="0"/>
      </rPr>
      <t>/</t>
    </r>
    <r>
      <rPr>
        <sz val="10"/>
        <rFont val="宋体"/>
        <charset val="0"/>
      </rPr>
      <t>他唑巴坦药敏实验纸片（扩散法）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</si>
  <si>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筒</t>
    </r>
    <r>
      <rPr>
        <sz val="10"/>
        <rFont val="Arial"/>
        <charset val="0"/>
      </rPr>
      <t>x5</t>
    </r>
    <r>
      <rPr>
        <sz val="10"/>
        <rFont val="宋体"/>
        <charset val="0"/>
      </rPr>
      <t>筒</t>
    </r>
  </si>
  <si>
    <t>阿米卡星药敏实验纸片（扩散法）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</si>
  <si>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</si>
  <si>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头孢呋新钠药敏试验纸片（扩散法）</t>
  </si>
  <si>
    <t>头孢西丁药敏实验纸片（扩散法）</t>
  </si>
  <si>
    <t>亚胺培南药敏实验试纸片（扩散法）</t>
  </si>
  <si>
    <t>氨曲南药敏实验纸片（扩散法）</t>
  </si>
  <si>
    <t>利奈唑胺药敏实验纸片</t>
  </si>
  <si>
    <t>庆大霉素药敏实验纸片（扩散法）</t>
  </si>
  <si>
    <t>美罗培能药敏实验纸片（扩散法）</t>
  </si>
  <si>
    <t>头孢噻肟药敏实验纸片</t>
  </si>
  <si>
    <t>四环素药敏实验纸法（扩散法）</t>
  </si>
  <si>
    <t>头孢他啶药敏实验纸片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</si>
  <si>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  <r>
      <rPr>
        <sz val="10"/>
        <rFont val="Arial"/>
        <charset val="0"/>
      </rPr>
      <t>.</t>
    </r>
  </si>
  <si>
    <r>
      <rPr>
        <sz val="10"/>
        <rFont val="宋体"/>
        <charset val="0"/>
      </rPr>
      <t>磺胺甲恶唑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、甲氧苄啶药敏纸片</t>
    </r>
  </si>
  <si>
    <t>头炮吡肟药敏实验纸法（扩散法）</t>
  </si>
  <si>
    <t>左氧氟沙星药敏实验纸法（扩散法）</t>
  </si>
  <si>
    <r>
      <rPr>
        <sz val="10"/>
        <rFont val="宋体"/>
        <charset val="0"/>
      </rPr>
      <t>万古霉素药敏条（</t>
    </r>
    <r>
      <rPr>
        <sz val="10"/>
        <rFont val="Arial"/>
        <charset val="0"/>
      </rPr>
      <t>E-test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</si>
  <si>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</si>
  <si>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青霉素药敏条（</t>
    </r>
    <r>
      <rPr>
        <sz val="10"/>
        <rFont val="Arial"/>
        <charset val="0"/>
      </rPr>
      <t>E</t>
    </r>
    <r>
      <rPr>
        <sz val="10"/>
        <rFont val="宋体"/>
        <charset val="0"/>
      </rPr>
      <t>试验法）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</si>
  <si>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桶</t>
    </r>
  </si>
  <si>
    <t>阿奇霉素</t>
  </si>
  <si>
    <r>
      <rPr>
        <sz val="10"/>
        <rFont val="Arial"/>
        <charset val="0"/>
      </rPr>
      <t>20</t>
    </r>
    <r>
      <rPr>
        <sz val="10"/>
        <rFont val="宋体"/>
        <charset val="0"/>
      </rPr>
      <t>片</t>
    </r>
  </si>
  <si>
    <t>头孢曲松药敏实验试纸片（扩散法）</t>
  </si>
  <si>
    <t>500人份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</si>
  <si>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</si>
  <si>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妥布霉素药敏实验试纸片（扩散法）</t>
  </si>
  <si>
    <t>厄他培南药敏实验试纸片（扩散法）</t>
  </si>
  <si>
    <t>米诺环素药敏实验试纸片（扩散法）</t>
  </si>
  <si>
    <t>氧氟沙星药敏实验试纸片（扩散法）</t>
  </si>
  <si>
    <t>呋喃妥因药敏实验试纸片（扩散法）</t>
  </si>
  <si>
    <t>头孢他啶/阿维巴坦药敏实验试纸片（扩散法）</t>
  </si>
  <si>
    <t>替卡西林/克拉维酸药敏实验试纸片（扩散法）</t>
  </si>
  <si>
    <t>阿莫西林/克拉维酸药敏实验试纸片（扩散法）</t>
  </si>
  <si>
    <t>氨苄西林药敏实验试纸片（扩散法）</t>
  </si>
  <si>
    <t>青霉素药敏实验试纸片（扩散法）</t>
  </si>
  <si>
    <t>万古霉素药敏实验试纸片（扩散法）</t>
  </si>
  <si>
    <t>哌拉西林药敏实验试纸片（扩散法）</t>
  </si>
  <si>
    <t>头孢地尔药敏实验试纸片（扩散法）</t>
  </si>
  <si>
    <t>磷霉素药敏实验试纸片（扩散法）</t>
  </si>
  <si>
    <t>苯唑西林药敏实验试纸片（扩散法）</t>
  </si>
  <si>
    <t>多粘菌素药敏实验试纸片（扩散法）</t>
  </si>
  <si>
    <t>利福平药敏实验试纸片（扩散法）</t>
  </si>
  <si>
    <t>替考拉宁药敏实验试纸片（扩散法）</t>
  </si>
  <si>
    <t>替加环素药敏实验试纸片（扩散法）</t>
  </si>
  <si>
    <r>
      <rPr>
        <sz val="10"/>
        <rFont val="宋体"/>
        <charset val="134"/>
      </rPr>
      <t>利奈唑胺药敏条（</t>
    </r>
    <r>
      <rPr>
        <sz val="10"/>
        <rFont val="Arial"/>
        <charset val="0"/>
      </rPr>
      <t>E-test</t>
    </r>
    <r>
      <rPr>
        <sz val="10"/>
        <rFont val="宋体"/>
        <charset val="134"/>
      </rPr>
      <t>法）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</si>
  <si>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20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</si>
  <si>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r>
      <rPr>
        <sz val="10"/>
        <rFont val="宋体"/>
        <charset val="134"/>
      </rPr>
      <t>替考拉宁药敏条（</t>
    </r>
    <r>
      <rPr>
        <sz val="10"/>
        <rFont val="Arial"/>
        <charset val="0"/>
      </rPr>
      <t>E-test</t>
    </r>
    <r>
      <rPr>
        <sz val="10"/>
        <rFont val="宋体"/>
        <charset val="134"/>
      </rPr>
      <t>法）</t>
    </r>
  </si>
  <si>
    <t>哥伦比亚血琼脂培养基</t>
  </si>
  <si>
    <t>90MM</t>
  </si>
  <si>
    <t>块</t>
  </si>
  <si>
    <r>
      <rPr>
        <sz val="10"/>
        <rFont val="宋体"/>
        <charset val="0"/>
      </rPr>
      <t>硫柠胆蔗（</t>
    </r>
    <r>
      <rPr>
        <sz val="10"/>
        <rFont val="Arial"/>
        <charset val="0"/>
      </rPr>
      <t>TCBS)</t>
    </r>
    <r>
      <rPr>
        <sz val="10"/>
        <rFont val="宋体"/>
        <charset val="0"/>
      </rPr>
      <t>平板</t>
    </r>
  </si>
  <si>
    <r>
      <rPr>
        <sz val="10"/>
        <rFont val="Arial"/>
        <charset val="0"/>
      </rPr>
      <t>90mm/</t>
    </r>
    <r>
      <rPr>
        <sz val="10"/>
        <rFont val="宋体"/>
        <charset val="0"/>
      </rPr>
      <t>块</t>
    </r>
  </si>
  <si>
    <r>
      <rPr>
        <sz val="10"/>
        <rFont val="Arial"/>
        <charset val="0"/>
      </rPr>
      <t>M.H</t>
    </r>
    <r>
      <rPr>
        <sz val="10"/>
        <rFont val="宋体"/>
        <charset val="0"/>
      </rPr>
      <t>琼脂培养基</t>
    </r>
  </si>
  <si>
    <r>
      <rPr>
        <sz val="10"/>
        <rFont val="宋体"/>
        <charset val="0"/>
      </rPr>
      <t>大肠杆菌</t>
    </r>
    <r>
      <rPr>
        <sz val="10"/>
        <rFont val="Arial"/>
        <charset val="0"/>
      </rPr>
      <t>0157</t>
    </r>
    <r>
      <rPr>
        <sz val="10"/>
        <rFont val="宋体"/>
        <charset val="0"/>
      </rPr>
      <t>筛选显示平板</t>
    </r>
  </si>
  <si>
    <t>巧克力琼脂培养基（不加抗生素）</t>
  </si>
  <si>
    <t>90mm</t>
  </si>
  <si>
    <t>念珠菌筛选显色培养基</t>
  </si>
  <si>
    <t>70mm</t>
  </si>
  <si>
    <t>麦康凯琼脂培养基</t>
  </si>
  <si>
    <t>70MM</t>
  </si>
  <si>
    <r>
      <rPr>
        <sz val="10"/>
        <rFont val="宋体"/>
        <charset val="0"/>
      </rPr>
      <t>碱性蛋白胨水</t>
    </r>
    <r>
      <rPr>
        <sz val="10"/>
        <rFont val="Arial"/>
        <charset val="0"/>
      </rPr>
      <t>.</t>
    </r>
  </si>
  <si>
    <t>10ml</t>
  </si>
  <si>
    <r>
      <rPr>
        <sz val="10"/>
        <rFont val="Arial"/>
        <charset val="0"/>
      </rPr>
      <t>SS</t>
    </r>
    <r>
      <rPr>
        <sz val="10"/>
        <rFont val="宋体"/>
        <charset val="0"/>
      </rPr>
      <t>琼脂平板</t>
    </r>
  </si>
  <si>
    <t>肉汤培养基</t>
  </si>
  <si>
    <r>
      <rPr>
        <sz val="10"/>
        <rFont val="Arial"/>
        <charset val="0"/>
      </rPr>
      <t>A</t>
    </r>
    <r>
      <rPr>
        <sz val="10"/>
        <rFont val="宋体"/>
        <charset val="0"/>
      </rPr>
      <t>型</t>
    </r>
    <r>
      <rPr>
        <sz val="10"/>
        <rFont val="Arial"/>
        <charset val="0"/>
      </rPr>
      <t>9ml</t>
    </r>
  </si>
  <si>
    <t>一次性细菌培养基</t>
  </si>
  <si>
    <r>
      <rPr>
        <sz val="10"/>
        <rFont val="宋体"/>
        <charset val="0"/>
      </rPr>
      <t>巧克力</t>
    </r>
    <r>
      <rPr>
        <sz val="10"/>
        <rFont val="Arial"/>
        <charset val="0"/>
      </rPr>
      <t>70mm</t>
    </r>
  </si>
  <si>
    <t>沙保罗琼脂培养基</t>
  </si>
  <si>
    <t>哥伦比亚琼脂培养基</t>
  </si>
  <si>
    <t>.</t>
  </si>
  <si>
    <r>
      <rPr>
        <sz val="10"/>
        <rFont val="Arial"/>
        <charset val="0"/>
      </rPr>
      <t>4</t>
    </r>
    <r>
      <rPr>
        <sz val="10"/>
        <rFont val="宋体"/>
        <charset val="134"/>
      </rPr>
      <t>号琼脂平板</t>
    </r>
  </si>
  <si>
    <t>运送保存培养基</t>
  </si>
  <si>
    <t>1.8ml</t>
  </si>
  <si>
    <t>淋球菌培养基（培养法）</t>
  </si>
  <si>
    <r>
      <rPr>
        <sz val="10"/>
        <rFont val="Arial"/>
        <charset val="0"/>
      </rPr>
      <t xml:space="preserve">p0713 20 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盒（</t>
    </r>
    <r>
      <rPr>
        <sz val="10"/>
        <rFont val="Arial"/>
        <charset val="0"/>
      </rPr>
      <t>7cm)</t>
    </r>
  </si>
  <si>
    <r>
      <rPr>
        <sz val="10"/>
        <rFont val="Arial"/>
        <charset val="0"/>
      </rPr>
      <t>D</t>
    </r>
    <r>
      <rPr>
        <sz val="10"/>
        <rFont val="宋体"/>
        <charset val="0"/>
      </rPr>
      <t>型（碘伏）</t>
    </r>
    <r>
      <rPr>
        <sz val="10"/>
        <rFont val="Arial"/>
        <charset val="0"/>
      </rPr>
      <t>9ml</t>
    </r>
  </si>
  <si>
    <t>营养肉汤（肉汤培养基）</t>
  </si>
  <si>
    <r>
      <rPr>
        <sz val="10"/>
        <rFont val="宋体"/>
        <charset val="0"/>
      </rPr>
      <t>戊二醛</t>
    </r>
    <r>
      <rPr>
        <sz val="10"/>
        <rFont val="Arial"/>
        <charset val="0"/>
      </rPr>
      <t xml:space="preserve"> E</t>
    </r>
    <r>
      <rPr>
        <sz val="10"/>
        <rFont val="宋体"/>
        <charset val="0"/>
      </rPr>
      <t>型</t>
    </r>
    <r>
      <rPr>
        <sz val="10"/>
        <rFont val="Arial"/>
        <charset val="0"/>
      </rPr>
      <t>9ml</t>
    </r>
  </si>
  <si>
    <r>
      <rPr>
        <sz val="10"/>
        <rFont val="Arial"/>
        <charset val="0"/>
      </rPr>
      <t>HTM</t>
    </r>
    <r>
      <rPr>
        <sz val="10"/>
        <rFont val="宋体"/>
        <charset val="0"/>
      </rPr>
      <t>药敏试验琼脂平板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</si>
  <si>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个平板</t>
    </r>
    <r>
      <rPr>
        <sz val="10"/>
        <rFont val="Arial"/>
        <charset val="0"/>
      </rPr>
      <t>*90MM</t>
    </r>
  </si>
  <si>
    <t>厌氧血琼脂培养基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</si>
  <si>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块</t>
    </r>
  </si>
  <si>
    <t>一次性接种环</t>
  </si>
  <si>
    <t>1ul</t>
  </si>
  <si>
    <t>痰杯</t>
  </si>
  <si>
    <t>40ml</t>
  </si>
  <si>
    <r>
      <rPr>
        <sz val="10"/>
        <rFont val="Arial"/>
        <charset val="0"/>
      </rPr>
      <t>B</t>
    </r>
    <r>
      <rPr>
        <sz val="10"/>
        <rFont val="宋体"/>
        <charset val="0"/>
      </rPr>
      <t>族链球菌抗原检测试剂盒</t>
    </r>
  </si>
  <si>
    <r>
      <rPr>
        <sz val="10"/>
        <rFont val="宋体"/>
        <charset val="0"/>
      </rPr>
      <t>条型</t>
    </r>
    <r>
      <rPr>
        <sz val="10"/>
        <rFont val="Arial"/>
        <charset val="0"/>
      </rPr>
      <t xml:space="preserve"> 25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</si>
  <si>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隐球菌抗原检测试剂盒（胶体金免疫层析法）</t>
  </si>
  <si>
    <r>
      <rPr>
        <sz val="10"/>
        <rFont val="Arial"/>
        <charset val="0"/>
      </rPr>
      <t>50</t>
    </r>
    <r>
      <rPr>
        <sz val="10"/>
        <rFont val="宋体"/>
        <charset val="0"/>
      </rPr>
      <t>人份</t>
    </r>
  </si>
  <si>
    <t>支原体鉴定药敏试剂盒（培养法）</t>
  </si>
  <si>
    <r>
      <rPr>
        <sz val="10"/>
        <rFont val="Arial"/>
        <charset val="0"/>
      </rPr>
      <t>20</t>
    </r>
    <r>
      <rPr>
        <sz val="10"/>
        <rFont val="宋体"/>
        <charset val="0"/>
      </rPr>
      <t>人份</t>
    </r>
  </si>
  <si>
    <t>沙眼衣原体抗原检测试剂盒</t>
  </si>
  <si>
    <t>厌氧产气袋</t>
  </si>
  <si>
    <t>/</t>
  </si>
  <si>
    <t>布氏菌抗体</t>
  </si>
  <si>
    <r>
      <rPr>
        <sz val="10"/>
        <rFont val="Arial"/>
        <charset val="0"/>
      </rPr>
      <t>O139</t>
    </r>
    <r>
      <rPr>
        <sz val="10"/>
        <rFont val="宋体"/>
        <charset val="134"/>
      </rPr>
      <t>群霍乱弧菌诊断血清</t>
    </r>
  </si>
  <si>
    <t>套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</si>
  <si>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100</t>
    </r>
    <r>
      <rPr>
        <sz val="10"/>
        <rFont val="宋体"/>
        <charset val="0"/>
      </rPr>
      <t>元</t>
    </r>
  </si>
  <si>
    <r>
      <rPr>
        <sz val="10"/>
        <rFont val="Arial"/>
        <charset val="0"/>
      </rPr>
      <t>O1</t>
    </r>
    <r>
      <rPr>
        <sz val="10"/>
        <rFont val="宋体"/>
        <charset val="0"/>
      </rPr>
      <t>群霍乱弧菌诊断血清</t>
    </r>
  </si>
  <si>
    <t>1ML</t>
  </si>
  <si>
    <r>
      <rPr>
        <sz val="10"/>
        <rFont val="宋体"/>
        <charset val="0"/>
      </rPr>
      <t>沙门氏菌属诊断血清</t>
    </r>
    <r>
      <rPr>
        <sz val="10"/>
        <rFont val="Arial"/>
        <charset val="0"/>
      </rPr>
      <t>.</t>
    </r>
  </si>
  <si>
    <t>志贺氏菌属诊断血清</t>
  </si>
  <si>
    <r>
      <rPr>
        <sz val="10"/>
        <rFont val="Arial"/>
        <charset val="0"/>
      </rPr>
      <t>1ml/</t>
    </r>
    <r>
      <rPr>
        <sz val="10"/>
        <rFont val="宋体"/>
        <charset val="0"/>
      </rPr>
      <t>瓶</t>
    </r>
    <r>
      <rPr>
        <sz val="10"/>
        <rFont val="Arial"/>
        <charset val="0"/>
      </rPr>
      <t>*26</t>
    </r>
    <r>
      <rPr>
        <sz val="10"/>
        <rFont val="宋体"/>
        <charset val="0"/>
      </rPr>
      <t>瓶</t>
    </r>
  </si>
  <si>
    <r>
      <rPr>
        <sz val="10"/>
        <rFont val="宋体"/>
        <charset val="0"/>
      </rPr>
      <t>伤寒、副伤寒及变形菌</t>
    </r>
    <r>
      <rPr>
        <sz val="10"/>
        <rFont val="Arial"/>
        <charset val="0"/>
      </rPr>
      <t>OX19</t>
    </r>
    <r>
      <rPr>
        <sz val="10"/>
        <rFont val="宋体"/>
        <charset val="0"/>
      </rPr>
      <t>、</t>
    </r>
    <r>
      <rPr>
        <sz val="10"/>
        <rFont val="Arial"/>
        <charset val="0"/>
      </rPr>
      <t>OX2</t>
    </r>
    <r>
      <rPr>
        <sz val="10"/>
        <rFont val="宋体"/>
        <charset val="0"/>
      </rPr>
      <t>、</t>
    </r>
    <r>
      <rPr>
        <sz val="10"/>
        <rFont val="Arial"/>
        <charset val="0"/>
      </rPr>
      <t>OXK</t>
    </r>
    <r>
      <rPr>
        <sz val="10"/>
        <rFont val="宋体"/>
        <charset val="0"/>
      </rPr>
      <t>诊断菌液</t>
    </r>
  </si>
  <si>
    <t>10*5</t>
  </si>
  <si>
    <t>真菌荧光染色液</t>
  </si>
  <si>
    <t>拟新增项目，需提供设备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</si>
  <si>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</t>
    </r>
    <r>
      <rPr>
        <sz val="10"/>
        <rFont val="宋体"/>
        <charset val="0"/>
      </rPr>
      <t>元</t>
    </r>
  </si>
  <si>
    <r>
      <rPr>
        <sz val="10"/>
        <rFont val="宋体"/>
        <charset val="134"/>
      </rPr>
      <t>金胺</t>
    </r>
    <r>
      <rPr>
        <sz val="10"/>
        <rFont val="Arial"/>
        <charset val="0"/>
      </rPr>
      <t>o</t>
    </r>
    <r>
      <rPr>
        <sz val="10"/>
        <rFont val="宋体"/>
        <charset val="134"/>
      </rPr>
      <t>染色液</t>
    </r>
  </si>
  <si>
    <r>
      <rPr>
        <sz val="10"/>
        <rFont val="Arial"/>
        <charset val="0"/>
      </rPr>
      <t>G</t>
    </r>
    <r>
      <rPr>
        <sz val="10"/>
        <rFont val="宋体"/>
        <charset val="134"/>
      </rPr>
      <t>试验试剂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</si>
  <si>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45</t>
    </r>
    <r>
      <rPr>
        <sz val="10"/>
        <rFont val="宋体"/>
        <charset val="0"/>
      </rPr>
      <t>元</t>
    </r>
  </si>
  <si>
    <r>
      <rPr>
        <sz val="10"/>
        <rFont val="Arial"/>
        <charset val="0"/>
      </rPr>
      <t>GM</t>
    </r>
    <r>
      <rPr>
        <sz val="10"/>
        <rFont val="宋体"/>
        <charset val="134"/>
      </rPr>
      <t>试验试剂</t>
    </r>
  </si>
  <si>
    <t>《10元</t>
  </si>
  <si>
    <t>真菌药敏板条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</si>
  <si>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30</t>
    </r>
    <r>
      <rPr>
        <sz val="10"/>
        <rFont val="宋体"/>
        <charset val="0"/>
      </rPr>
      <t>元</t>
    </r>
  </si>
  <si>
    <t>革兰阳性菌鉴定试剂</t>
  </si>
  <si>
    <r>
      <rPr>
        <sz val="10"/>
        <rFont val="Arial"/>
        <charset val="0"/>
      </rPr>
      <t>60</t>
    </r>
    <r>
      <rPr>
        <sz val="10"/>
        <rFont val="宋体"/>
        <charset val="134"/>
      </rPr>
      <t>测定</t>
    </r>
    <r>
      <rPr>
        <sz val="10"/>
        <rFont val="Arial"/>
        <charset val="0"/>
      </rPr>
      <t>/</t>
    </r>
    <r>
      <rPr>
        <sz val="10"/>
        <rFont val="宋体"/>
        <charset val="134"/>
      </rPr>
      <t>盒</t>
    </r>
  </si>
  <si>
    <r>
      <rPr>
        <sz val="10"/>
        <rFont val="Arial"/>
        <charset val="0"/>
      </rPr>
      <t>1</t>
    </r>
    <r>
      <rPr>
        <sz val="10"/>
        <rFont val="宋体"/>
        <charset val="0"/>
      </rPr>
      <t>盒</t>
    </r>
  </si>
  <si>
    <t>氧化酶试剂</t>
  </si>
  <si>
    <t>靛基质试剂</t>
  </si>
  <si>
    <t>头孢硝噻吩</t>
  </si>
  <si>
    <t>微需氧产气袋</t>
  </si>
  <si>
    <t>碳青霉烯酶检测试剂</t>
  </si>
  <si>
    <t>标准菌株ATCC25922大肠埃希菌</t>
  </si>
  <si>
    <r>
      <rPr>
        <sz val="10"/>
        <rFont val="Arial"/>
        <charset val="0"/>
      </rPr>
      <t>1</t>
    </r>
    <r>
      <rPr>
        <sz val="10"/>
        <rFont val="宋体"/>
        <charset val="0"/>
      </rPr>
      <t>支</t>
    </r>
  </si>
  <si>
    <t>标准菌株ATCC35218大肠埃希菌</t>
  </si>
  <si>
    <t>标准菌株ATCC29213金黄色葡萄球菌</t>
  </si>
  <si>
    <t>标准菌株ATCC25923金黄色葡萄球菌</t>
  </si>
  <si>
    <t>标准菌株ATCC29212粪肠球菌</t>
  </si>
  <si>
    <t>标准菌株ATCC27853铜绿假单胞菌</t>
  </si>
  <si>
    <t>标准菌株ATCC19977脓肿分枝杆菌</t>
  </si>
  <si>
    <r>
      <rPr>
        <sz val="10"/>
        <rFont val="宋体"/>
        <charset val="0"/>
      </rPr>
      <t>大便隐血</t>
    </r>
    <r>
      <rPr>
        <sz val="10"/>
        <rFont val="Arial"/>
        <charset val="0"/>
      </rPr>
      <t>(FOB</t>
    </r>
    <r>
      <rPr>
        <sz val="10"/>
        <rFont val="宋体"/>
        <charset val="0"/>
      </rPr>
      <t>）检测试剂盒（胶体金法）</t>
    </r>
  </si>
  <si>
    <r>
      <rPr>
        <sz val="10"/>
        <rFont val="宋体"/>
        <charset val="0"/>
      </rPr>
      <t>卡型：</t>
    </r>
    <r>
      <rPr>
        <sz val="10"/>
        <rFont val="Arial"/>
        <charset val="0"/>
      </rPr>
      <t>20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袋</t>
    </r>
  </si>
  <si>
    <r>
      <rPr>
        <sz val="10"/>
        <rFont val="宋体"/>
        <charset val="134"/>
      </rPr>
      <t>珠海科域</t>
    </r>
    <r>
      <rPr>
        <sz val="10"/>
        <rFont val="Arial"/>
        <charset val="0"/>
      </rPr>
      <t>F10</t>
    </r>
    <r>
      <rPr>
        <sz val="10"/>
        <rFont val="宋体"/>
        <charset val="134"/>
      </rPr>
      <t>粪便分析仪</t>
    </r>
  </si>
  <si>
    <t>袋</t>
  </si>
  <si>
    <r>
      <rPr>
        <sz val="10"/>
        <rFont val="宋体"/>
        <charset val="0"/>
      </rPr>
      <t>共两台，一台于</t>
    </r>
    <r>
      <rPr>
        <sz val="10"/>
        <rFont val="Arial"/>
        <charset val="0"/>
      </rPr>
      <t>2020</t>
    </r>
    <r>
      <rPr>
        <sz val="10"/>
        <rFont val="宋体"/>
        <charset val="0"/>
      </rPr>
      <t>年6月安装，一台于2021年8月，耗材由新邦公司供应</t>
    </r>
  </si>
  <si>
    <t>样本稀释液</t>
  </si>
  <si>
    <r>
      <rPr>
        <sz val="10"/>
        <rFont val="Arial"/>
        <charset val="0"/>
      </rPr>
      <t>10L/</t>
    </r>
    <r>
      <rPr>
        <sz val="10"/>
        <rFont val="宋体"/>
        <charset val="0"/>
      </rPr>
      <t>桶</t>
    </r>
  </si>
  <si>
    <t>桶</t>
  </si>
  <si>
    <t>样本收集杯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</si>
  <si>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个</t>
    </r>
    <r>
      <rPr>
        <sz val="10"/>
        <rFont val="Arial"/>
        <charset val="0"/>
      </rPr>
      <t>/</t>
    </r>
    <r>
      <rPr>
        <sz val="10"/>
        <rFont val="宋体"/>
        <charset val="0"/>
      </rPr>
      <t>箱</t>
    </r>
    <r>
      <rPr>
        <sz val="10"/>
        <rFont val="Arial"/>
        <charset val="0"/>
      </rPr>
      <t>.</t>
    </r>
  </si>
  <si>
    <t>粪便分析仪用浓缩清洗液</t>
  </si>
  <si>
    <t>粪便分析仪清洗液</t>
  </si>
  <si>
    <t>500ML</t>
  </si>
  <si>
    <r>
      <rPr>
        <sz val="10"/>
        <rFont val="宋体"/>
        <charset val="0"/>
      </rPr>
      <t>尿试纸条</t>
    </r>
    <r>
      <rPr>
        <sz val="10"/>
        <rFont val="Arial"/>
        <charset val="0"/>
      </rPr>
      <t>14FA</t>
    </r>
  </si>
  <si>
    <r>
      <rPr>
        <sz val="10"/>
        <rFont val="Arial"/>
        <charset val="0"/>
      </rPr>
      <t>100</t>
    </r>
    <r>
      <rPr>
        <sz val="10"/>
        <rFont val="宋体"/>
        <charset val="0"/>
      </rPr>
      <t>条</t>
    </r>
    <r>
      <rPr>
        <sz val="10"/>
        <rFont val="Arial"/>
        <charset val="0"/>
      </rPr>
      <t>/</t>
    </r>
    <r>
      <rPr>
        <sz val="10"/>
        <rFont val="宋体"/>
        <charset val="0"/>
      </rPr>
      <t>筒</t>
    </r>
  </si>
  <si>
    <r>
      <rPr>
        <sz val="10"/>
        <rFont val="宋体"/>
        <charset val="134"/>
      </rPr>
      <t>优利特</t>
    </r>
    <r>
      <rPr>
        <sz val="10"/>
        <rFont val="Arial"/>
        <charset val="134"/>
      </rPr>
      <t>US2000P</t>
    </r>
    <r>
      <rPr>
        <sz val="10"/>
        <rFont val="宋体"/>
        <charset val="134"/>
      </rPr>
      <t>尿液流水线</t>
    </r>
    <r>
      <rPr>
        <sz val="10"/>
        <color rgb="FFFF0000"/>
        <rFont val="宋体"/>
        <charset val="134"/>
      </rPr>
      <t>(急诊检验需增加一台设备)</t>
    </r>
  </si>
  <si>
    <t>筒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</si>
  <si>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7</t>
    </r>
    <r>
      <rPr>
        <sz val="10"/>
        <rFont val="宋体"/>
        <charset val="0"/>
      </rPr>
      <t>月安装，耗材由润佳公司供应</t>
    </r>
  </si>
  <si>
    <t>尿液分析仪用清洗液</t>
  </si>
  <si>
    <t>URIT S11 20L</t>
  </si>
  <si>
    <t>1L URIT D22</t>
  </si>
  <si>
    <t>500mlURITD21N</t>
  </si>
  <si>
    <t>尿液有形成分分析仪清洗液</t>
  </si>
  <si>
    <t>35ml URIT D16</t>
  </si>
  <si>
    <t>尿液有形成分分析仪用聚焦液</t>
  </si>
  <si>
    <t>8mlURIT FC 23</t>
  </si>
  <si>
    <r>
      <rPr>
        <sz val="10"/>
        <rFont val="宋体"/>
        <charset val="0"/>
      </rPr>
      <t>便隐血（</t>
    </r>
    <r>
      <rPr>
        <sz val="10"/>
        <rFont val="Arial"/>
        <charset val="0"/>
      </rPr>
      <t>FOB</t>
    </r>
    <r>
      <rPr>
        <sz val="10"/>
        <rFont val="宋体"/>
        <charset val="0"/>
      </rPr>
      <t>）检测试剂（胶体金法）</t>
    </r>
  </si>
  <si>
    <r>
      <rPr>
        <sz val="10"/>
        <rFont val="Arial"/>
        <charset val="0"/>
      </rPr>
      <t>25T/OB</t>
    </r>
    <r>
      <rPr>
        <sz val="10"/>
        <rFont val="宋体"/>
        <charset val="0"/>
      </rPr>
      <t>条</t>
    </r>
  </si>
  <si>
    <t>人绒毛膜促性腺激素检测试纸</t>
  </si>
  <si>
    <t>100T</t>
  </si>
  <si>
    <t>尿免疫球蛋白G（IgG）</t>
  </si>
  <si>
    <t>《5元</t>
  </si>
  <si>
    <t>尿肌酐（CRE）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</si>
  <si>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1.5</t>
    </r>
    <r>
      <rPr>
        <sz val="10"/>
        <rFont val="宋体"/>
        <charset val="0"/>
      </rPr>
      <t>元</t>
    </r>
  </si>
  <si>
    <t>尿微量白蛋白（MA）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</si>
  <si>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5</t>
    </r>
    <r>
      <rPr>
        <sz val="10"/>
        <rFont val="宋体"/>
        <charset val="0"/>
      </rPr>
      <t>元</t>
    </r>
  </si>
  <si>
    <t>尿视黄醇结合蛋白（RBP）</t>
  </si>
  <si>
    <r>
      <rPr>
        <sz val="10"/>
        <rFont val="宋体"/>
        <charset val="0"/>
      </rPr>
      <t>尿</t>
    </r>
    <r>
      <rPr>
        <sz val="10"/>
        <rFont val="Arial"/>
        <charset val="0"/>
      </rPr>
      <t>β</t>
    </r>
    <r>
      <rPr>
        <sz val="10"/>
        <rFont val="宋体"/>
        <charset val="0"/>
      </rPr>
      <t>2微球蛋白（</t>
    </r>
    <r>
      <rPr>
        <sz val="10"/>
        <rFont val="Arial"/>
        <charset val="0"/>
      </rPr>
      <t>β2-mG</t>
    </r>
    <r>
      <rPr>
        <sz val="10"/>
        <rFont val="宋体"/>
        <charset val="0"/>
      </rPr>
      <t>）</t>
    </r>
  </si>
  <si>
    <t>尿中性粒细胞明胶酶相关脂质运载蛋白（NGAL）</t>
  </si>
  <si>
    <t>《50元</t>
  </si>
  <si>
    <r>
      <rPr>
        <sz val="10"/>
        <rFont val="宋体"/>
        <charset val="0"/>
      </rPr>
      <t>尿转铁蛋白（</t>
    </r>
    <r>
      <rPr>
        <sz val="10"/>
        <rFont val="Arial"/>
        <charset val="0"/>
      </rPr>
      <t>TRU</t>
    </r>
    <r>
      <rPr>
        <sz val="10"/>
        <rFont val="宋体"/>
        <charset val="0"/>
      </rPr>
      <t>）</t>
    </r>
  </si>
  <si>
    <t>尿α1微球蛋白（α1-mG）</t>
  </si>
  <si>
    <t>尿总蛋白（UTP）</t>
  </si>
  <si>
    <t>《1.5元</t>
  </si>
  <si>
    <t>尿N-乙酰-β-D-氨基葡萄糖苷酶（NAG）</t>
  </si>
  <si>
    <r>
      <rPr>
        <sz val="10"/>
        <rFont val="宋体"/>
        <charset val="0"/>
      </rPr>
      <t>糖化血红蛋白（</t>
    </r>
    <r>
      <rPr>
        <sz val="10"/>
        <rFont val="Arial"/>
        <charset val="0"/>
      </rPr>
      <t>HbALc</t>
    </r>
    <r>
      <rPr>
        <sz val="10"/>
        <rFont val="宋体"/>
        <charset val="0"/>
      </rPr>
      <t>）测定试剂盒（高效液相色谱法）</t>
    </r>
  </si>
  <si>
    <r>
      <rPr>
        <sz val="10"/>
        <rFont val="宋体"/>
        <charset val="0"/>
      </rPr>
      <t>洗脱液</t>
    </r>
    <r>
      <rPr>
        <sz val="10"/>
        <rFont val="Arial"/>
        <charset val="0"/>
      </rPr>
      <t>1 800ml*1</t>
    </r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</si>
  <si>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月安装，耗材由新邦公司供应</t>
    </r>
  </si>
  <si>
    <r>
      <rPr>
        <sz val="10"/>
        <rFont val="宋体"/>
        <charset val="0"/>
      </rPr>
      <t>溶血剂</t>
    </r>
    <r>
      <rPr>
        <sz val="10"/>
        <rFont val="Arial"/>
        <charset val="0"/>
      </rPr>
      <t>2L*1</t>
    </r>
    <r>
      <rPr>
        <sz val="10"/>
        <rFont val="宋体"/>
        <charset val="0"/>
      </rPr>
      <t>瓶</t>
    </r>
  </si>
  <si>
    <t>过滤器</t>
  </si>
  <si>
    <r>
      <rPr>
        <sz val="10"/>
        <rFont val="Arial"/>
        <charset val="0"/>
      </rPr>
      <t>1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</si>
  <si>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糖化血红蛋白层析柱</t>
  </si>
  <si>
    <t>AH-CXZ60008</t>
  </si>
  <si>
    <t>根</t>
  </si>
  <si>
    <r>
      <rPr>
        <sz val="10"/>
        <rFont val="宋体"/>
        <charset val="0"/>
      </rPr>
      <t>洗脱液</t>
    </r>
    <r>
      <rPr>
        <sz val="10"/>
        <rFont val="Arial"/>
        <charset val="0"/>
      </rPr>
      <t>3 800ml*1</t>
    </r>
  </si>
  <si>
    <r>
      <rPr>
        <sz val="10"/>
        <rFont val="宋体"/>
        <charset val="0"/>
      </rPr>
      <t>洗脱液</t>
    </r>
    <r>
      <rPr>
        <sz val="10"/>
        <rFont val="Arial"/>
        <charset val="0"/>
      </rPr>
      <t>2 800ml*1</t>
    </r>
  </si>
  <si>
    <t>糖化血红蛋白校准品</t>
  </si>
  <si>
    <r>
      <rPr>
        <sz val="10"/>
        <rFont val="宋体"/>
        <charset val="0"/>
      </rPr>
      <t>校准品</t>
    </r>
    <r>
      <rPr>
        <sz val="10"/>
        <rFont val="Arial"/>
        <charset val="0"/>
      </rPr>
      <t>1*4ml</t>
    </r>
    <r>
      <rPr>
        <sz val="10"/>
        <rFont val="宋体"/>
        <charset val="0"/>
      </rPr>
      <t>；校准品</t>
    </r>
    <r>
      <rPr>
        <sz val="10"/>
        <rFont val="Arial"/>
        <charset val="0"/>
      </rPr>
      <t>1*4ml</t>
    </r>
  </si>
  <si>
    <t>抗HIV-I标准物质2NCU（人类免疫缺陷病毒I抗体血清(液体)标准物质)</t>
  </si>
  <si>
    <t>1ml/支</t>
  </si>
  <si>
    <t>HBsAg标准物质0.2IU（乙型肝炎表面抗原血清（血液）标准物质）</t>
  </si>
  <si>
    <t>0.5ml/支</t>
  </si>
  <si>
    <t>抗HCV标准物质2NCU（丙型肝炎病毒抗体血清(液体)标准物质)</t>
  </si>
  <si>
    <t>2019-ncov RNA质控品S5</t>
  </si>
  <si>
    <t>0.5ml</t>
  </si>
  <si>
    <t>尿液分析物质质控品  两水平</t>
  </si>
  <si>
    <t>12*12ml/盒</t>
  </si>
  <si>
    <t>抗HBe标准物质2NCU（乙型肝炎e抗体血清（血液）标准物质）</t>
  </si>
  <si>
    <t>肿瘤标记质控物  水平2</t>
  </si>
  <si>
    <t>6*2ml/盒</t>
  </si>
  <si>
    <t>液体免疫学和蛋白质控品</t>
  </si>
  <si>
    <t>6*1ml</t>
  </si>
  <si>
    <r>
      <rPr>
        <sz val="9"/>
        <rFont val="Arial"/>
        <charset val="0"/>
      </rPr>
      <t>10.17</t>
    </r>
    <r>
      <rPr>
        <sz val="9"/>
        <rFont val="宋体"/>
        <charset val="0"/>
      </rPr>
      <t>日会议增厂家信息</t>
    </r>
  </si>
  <si>
    <t>抗HBs标准物质30MIU（乙型肝炎表面抗体血清（液体）标准物质）</t>
  </si>
  <si>
    <t>肿瘤标记质控物  水平3</t>
  </si>
  <si>
    <t>抗HBc标准物质2IU（乙型肝炎核心抗体血清（血液）标准物质）</t>
  </si>
  <si>
    <t>免疫分析质控物  水平3</t>
  </si>
  <si>
    <t>12*5ml/盒</t>
  </si>
  <si>
    <t>抗TP标准物质12MIU（梅毒螺旋体抗体血清（液体）标准物质）</t>
  </si>
  <si>
    <t>HBeAg标准物质INCU（乙型肝炎e抗原血清（液体）标准物质）</t>
  </si>
  <si>
    <t>免疫分析质控物  水平1</t>
  </si>
  <si>
    <t>生化多项质控物水平  水平2</t>
  </si>
  <si>
    <t>12*5ml</t>
  </si>
  <si>
    <t>生化多项质控物水平 水平1</t>
  </si>
  <si>
    <t>医用检查手套</t>
  </si>
  <si>
    <t>丁腈型无粉光面</t>
  </si>
  <si>
    <t>海氏海诺乐享医疗科技（青岛）有限公司</t>
  </si>
  <si>
    <t>副</t>
  </si>
  <si>
    <t>微量采血吸管</t>
  </si>
  <si>
    <t>80ul</t>
  </si>
  <si>
    <t>江苏康健华医疗用品有限公司</t>
  </si>
  <si>
    <t>一次性使用尿杯</t>
  </si>
  <si>
    <t>中号</t>
  </si>
  <si>
    <t>江苏康捷医疗器械有限公司</t>
  </si>
  <si>
    <t>一次性离心管</t>
  </si>
  <si>
    <t>1.5ML</t>
  </si>
  <si>
    <t>冷冻管</t>
  </si>
  <si>
    <t>2ml</t>
  </si>
  <si>
    <t>塑料试管</t>
  </si>
  <si>
    <t>12*75</t>
  </si>
  <si>
    <t>三氟乙酸</t>
  </si>
  <si>
    <t>HPLC/500ML,&gt;=99.5%</t>
  </si>
  <si>
    <t>乙腈</t>
  </si>
  <si>
    <t>HPLC/4L</t>
  </si>
  <si>
    <t>甲酸</t>
  </si>
  <si>
    <t>HPLC/500ML</t>
  </si>
  <si>
    <t>擦镜纸</t>
  </si>
  <si>
    <t>本</t>
  </si>
  <si>
    <t>尖底无菌离心管（10ml）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</si>
  <si>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支</t>
    </r>
  </si>
  <si>
    <t>定性滤纸</t>
  </si>
  <si>
    <t>无尘纸</t>
  </si>
  <si>
    <t>日立杯（样品杯）</t>
  </si>
  <si>
    <t>500个</t>
  </si>
  <si>
    <t>载玻片</t>
  </si>
  <si>
    <t>7101</t>
  </si>
  <si>
    <t>江苏新康医疗器械有限公司</t>
  </si>
  <si>
    <t>塑料吸管</t>
  </si>
  <si>
    <t>1ml</t>
  </si>
  <si>
    <t>姜堰区欣欣医疗器械厂</t>
  </si>
  <si>
    <t>7105（磨砂）</t>
  </si>
  <si>
    <t>姜堰市新康医疗器械有限公司</t>
  </si>
  <si>
    <t>微量移液器</t>
  </si>
  <si>
    <t>50-250ul</t>
  </si>
  <si>
    <t>上海求精生化试剂仪器有限公司</t>
  </si>
  <si>
    <r>
      <rPr>
        <sz val="10"/>
        <rFont val="Arial"/>
        <charset val="0"/>
      </rPr>
      <t>10-5</t>
    </r>
    <r>
      <rPr>
        <sz val="10"/>
        <rFont val="宋体"/>
        <charset val="134"/>
      </rPr>
      <t>熔喷滤芯</t>
    </r>
  </si>
  <si>
    <t>10英寸</t>
  </si>
  <si>
    <t>东莞市一米净水科技有限公司</t>
  </si>
  <si>
    <t>20-5熔喷滤芯</t>
  </si>
  <si>
    <t>5u 20</t>
  </si>
  <si>
    <t>杭州富阳旺得夫水处理设备有限公司</t>
  </si>
  <si>
    <t>10寸椰壳活性炭滤芯</t>
  </si>
  <si>
    <t>杭州惠邦净水设备有限公司</t>
  </si>
  <si>
    <t>反渗膜</t>
  </si>
  <si>
    <t>JRW-2012-100</t>
  </si>
  <si>
    <t>上海汇冉净水处理设备有限公司</t>
  </si>
  <si>
    <t>移液器</t>
  </si>
  <si>
    <t>200-1000ul</t>
  </si>
  <si>
    <t>10-50ul</t>
  </si>
  <si>
    <t>上海生化试剂仪器有限公司</t>
  </si>
  <si>
    <t>离子交换树脂柱</t>
  </si>
  <si>
    <t>TW-450*2</t>
  </si>
  <si>
    <t>一次性使用微量采血吸管</t>
  </si>
  <si>
    <t>80ul（5筒/盒）</t>
  </si>
  <si>
    <t>离心管</t>
  </si>
  <si>
    <t>500/包</t>
  </si>
  <si>
    <t>江苏新康</t>
  </si>
  <si>
    <t>移液器吸嘴</t>
  </si>
  <si>
    <t>5*50 200ul</t>
  </si>
  <si>
    <t>8*71 1000ul</t>
  </si>
  <si>
    <r>
      <rPr>
        <sz val="10"/>
        <rFont val="宋体"/>
        <charset val="134"/>
      </rPr>
      <t>一次性吸管</t>
    </r>
    <r>
      <rPr>
        <sz val="10"/>
        <rFont val="Arial"/>
        <charset val="0"/>
      </rPr>
      <t>1ml</t>
    </r>
  </si>
  <si>
    <t>100支/包</t>
  </si>
  <si>
    <r>
      <rPr>
        <sz val="10"/>
        <rFont val="宋体"/>
        <charset val="134"/>
      </rPr>
      <t>乙型肝炎病毒前</t>
    </r>
    <r>
      <rPr>
        <sz val="10"/>
        <rFont val="Arial"/>
        <charset val="0"/>
      </rPr>
      <t>S1</t>
    </r>
    <r>
      <rPr>
        <sz val="10"/>
        <rFont val="宋体"/>
        <charset val="134"/>
      </rPr>
      <t>抗原检测试剂盒（酶联免疫法）</t>
    </r>
  </si>
  <si>
    <t>96T  12孔</t>
  </si>
  <si>
    <t>英科新创（厦门）科技股份有限公司</t>
  </si>
  <si>
    <t>乙型肝炎病毒前S1抗原检测试剂盒（胶体金法）</t>
  </si>
  <si>
    <t>50人份/盒</t>
  </si>
  <si>
    <t>乙型肝炎病毒表面抗原诊断试剂盒（酶联免疫法）</t>
  </si>
  <si>
    <t>96T-12孔</t>
  </si>
  <si>
    <t>乙型肝炎病毒表面抗原检测试剂盒（胶体金法）</t>
  </si>
  <si>
    <t>100人份</t>
  </si>
  <si>
    <t>乙肝五项检测卡（胶体金法）</t>
  </si>
  <si>
    <t>25人份/盒</t>
  </si>
  <si>
    <t>丙型肝炎病毒抗体检测试剂盒(胶体金法)</t>
  </si>
  <si>
    <r>
      <rPr>
        <sz val="10"/>
        <rFont val="宋体"/>
        <charset val="134"/>
      </rPr>
      <t>恶性疟原虫</t>
    </r>
    <r>
      <rPr>
        <sz val="10"/>
        <rFont val="Arial"/>
        <charset val="0"/>
      </rPr>
      <t>/</t>
    </r>
    <r>
      <rPr>
        <sz val="10"/>
        <rFont val="宋体"/>
        <charset val="134"/>
      </rPr>
      <t>间日疟原虫抗原检测试剂盒</t>
    </r>
  </si>
  <si>
    <t>南通伊仕生物技术股份有限公司</t>
  </si>
  <si>
    <t>幽门螺旋杆菌抗体检测试剂盒（胶体金法）</t>
  </si>
  <si>
    <t>25人份</t>
  </si>
  <si>
    <t>肺炎衣原体IgG抗体检测试剂盒（胶体金法）</t>
  </si>
  <si>
    <t>40T.</t>
  </si>
  <si>
    <t>潍坊市康华生物技术有限公司</t>
  </si>
  <si>
    <t>肺炎衣原体IGM抗体检测试剂盒（胶体金法）</t>
  </si>
  <si>
    <t>肺炎支原体IgG抗体检测试剂盒</t>
  </si>
  <si>
    <t>40T</t>
  </si>
  <si>
    <t>肺炎支原体IgM抗体检测试剂盒</t>
  </si>
  <si>
    <r>
      <rPr>
        <sz val="10"/>
        <rFont val="宋体"/>
        <charset val="134"/>
      </rPr>
      <t>结核分枝杆菌</t>
    </r>
    <r>
      <rPr>
        <sz val="10"/>
        <rFont val="Arial"/>
        <charset val="0"/>
      </rPr>
      <t>IgG</t>
    </r>
    <r>
      <rPr>
        <sz val="10"/>
        <rFont val="宋体"/>
        <charset val="134"/>
      </rPr>
      <t>抗体检测试剂盒（胶体金法）</t>
    </r>
  </si>
  <si>
    <t>上海奥普生物医药有限公司</t>
  </si>
  <si>
    <t>甲型肝炎病毒IgM抗体检测试剂盒（酶联免疫法）</t>
  </si>
  <si>
    <t>96人份</t>
  </si>
  <si>
    <t>北京万泰生物药业股份有限公司</t>
  </si>
  <si>
    <t>10.17日会议合并数量，原6</t>
  </si>
  <si>
    <t>A群轮状病毒诊断试剂盒</t>
  </si>
  <si>
    <t>10人份/盒</t>
  </si>
  <si>
    <t>戊型肝炎病毒IGM抗体检测试剂</t>
  </si>
  <si>
    <t>96T</t>
  </si>
  <si>
    <t>戊型肝炎病毒IgM抗体检测试剂盒（胶体金法）</t>
  </si>
  <si>
    <t>10人份</t>
  </si>
  <si>
    <t>甲型肝炎病毒IgM抗体检测试剂盒（胶体金法）</t>
  </si>
  <si>
    <t>人感染H7亚型禽流感病毒（2013）抗原检测试剂（胶体金法）</t>
  </si>
  <si>
    <t>20人份</t>
  </si>
  <si>
    <t>广州万孚生物科技股份有限公司</t>
  </si>
  <si>
    <t>甲型/乙型流感病毒抗原检测试剂盒（胶体金法）</t>
  </si>
  <si>
    <t>20T/盒（卡型）</t>
  </si>
  <si>
    <r>
      <rPr>
        <sz val="10"/>
        <rFont val="宋体"/>
        <charset val="134"/>
      </rPr>
      <t>诺如病毒</t>
    </r>
    <r>
      <rPr>
        <sz val="10"/>
        <rFont val="Arial"/>
        <charset val="0"/>
      </rPr>
      <t>G1/G11</t>
    </r>
    <r>
      <rPr>
        <sz val="10"/>
        <rFont val="宋体"/>
        <charset val="134"/>
      </rPr>
      <t>核酸检测试剂盒（荧光</t>
    </r>
    <r>
      <rPr>
        <sz val="10"/>
        <rFont val="Arial"/>
        <charset val="0"/>
      </rPr>
      <t>PCR</t>
    </r>
    <r>
      <rPr>
        <sz val="10"/>
        <rFont val="宋体"/>
        <charset val="134"/>
      </rPr>
      <t>法）</t>
    </r>
  </si>
  <si>
    <t>核酸提取或纯化试剂</t>
  </si>
  <si>
    <t>乙型肝炎病毒核酸检测试剂盒（荧光PCR法）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</si>
  <si>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</si>
  <si>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规格、厂家、采购数量、单价信息无</t>
  </si>
  <si>
    <t>丙型肝炎病毒核酸检测试剂盒（PCR-荧光探针法）</t>
  </si>
  <si>
    <r>
      <rPr>
        <sz val="10"/>
        <rFont val="宋体"/>
        <charset val="0"/>
      </rPr>
      <t>30元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</si>
  <si>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六项呼吸道病原菌核酸检测试剂盒（PCR-荧光探针法）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</si>
  <si>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</si>
  <si>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EB 病毒核酸检测试剂盒(荧光 PCR 法)</t>
  </si>
  <si>
    <t>人巨细胞病毒核酸检测试剂（荧光PCR法）</t>
  </si>
  <si>
    <r>
      <rPr>
        <sz val="10"/>
        <rFont val="宋体"/>
        <charset val="0"/>
      </rPr>
      <t>24元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</si>
  <si>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甲型/乙型流感病毒RNA检测试剂(荧光PCR法)</t>
  </si>
  <si>
    <r>
      <rPr>
        <sz val="10"/>
        <rFont val="Arial"/>
        <charset val="0"/>
      </rPr>
      <t>50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</si>
  <si>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生殖道感染病原体（CT、NG、UU）核酸检测试剂</t>
  </si>
  <si>
    <r>
      <rPr>
        <sz val="10"/>
        <rFont val="Arial"/>
        <charset val="0"/>
      </rPr>
      <t>60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</si>
  <si>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肺炎支原体核酸检测试剂盒（PCR-荧光探针法）</t>
  </si>
  <si>
    <t>结核分枝杆菌核酸检测试剂盒（PCR-荧光探针法）</t>
  </si>
  <si>
    <t>百日咳杆菌核酸检测试剂盒（PCR-荧光探针法）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</si>
  <si>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</si>
  <si>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腺病毒核酸检测试剂盒（PCR-荧光探针法）</t>
  </si>
  <si>
    <t>新型冠状病毒核酸检测试剂盒（荧光PCR法）</t>
  </si>
  <si>
    <r>
      <rPr>
        <sz val="10"/>
        <rFont val="宋体"/>
        <charset val="0"/>
      </rPr>
      <t>4元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</si>
  <si>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0.2mlPCR连盖八连管（透明）</t>
  </si>
  <si>
    <t>125/盒</t>
  </si>
  <si>
    <t>兰杰柯</t>
  </si>
  <si>
    <t xml:space="preserve"> </t>
  </si>
  <si>
    <t>200ul盒装滤芯吸头</t>
  </si>
  <si>
    <t>96/盒</t>
  </si>
  <si>
    <t>优耐思</t>
  </si>
  <si>
    <t>10ul加长盒装滤芯吸头</t>
  </si>
  <si>
    <t>1000ul盒装滤芯吸头</t>
  </si>
  <si>
    <t>六安市中医院检验试剂产品表汇总(不含新增项目）</t>
  </si>
  <si>
    <t>表名</t>
  </si>
  <si>
    <t>预采购金额（元）</t>
  </si>
  <si>
    <t>预采购金额（万元）</t>
  </si>
  <si>
    <t>分包</t>
  </si>
  <si>
    <r>
      <rPr>
        <sz val="11"/>
        <color theme="1"/>
        <rFont val="宋体"/>
        <charset val="134"/>
      </rPr>
      <t>血凝</t>
    </r>
  </si>
  <si>
    <t>设备更新为统一品牌，提供一套流水线和一台单机</t>
  </si>
  <si>
    <r>
      <rPr>
        <sz val="11"/>
        <color theme="1"/>
        <rFont val="宋体"/>
        <charset val="134"/>
      </rPr>
      <t>质控品</t>
    </r>
  </si>
  <si>
    <r>
      <rPr>
        <sz val="11"/>
        <color theme="1"/>
        <rFont val="宋体"/>
        <charset val="134"/>
      </rPr>
      <t>血细胞分析</t>
    </r>
  </si>
  <si>
    <t>一套流水线，三台单机（含CRP）</t>
  </si>
  <si>
    <t>体液（粪、尿）</t>
  </si>
  <si>
    <t>增加两台尿液分析，一台尿生化，一台渗透压测定仪</t>
  </si>
  <si>
    <r>
      <rPr>
        <sz val="11"/>
        <color theme="1"/>
        <rFont val="宋体"/>
        <charset val="134"/>
      </rPr>
      <t>糖化</t>
    </r>
  </si>
  <si>
    <t>自身免疫</t>
  </si>
  <si>
    <t>提供整体解决方案</t>
  </si>
  <si>
    <t>化学发光</t>
  </si>
  <si>
    <r>
      <rPr>
        <sz val="11"/>
        <color theme="1"/>
        <rFont val="宋体"/>
        <charset val="134"/>
      </rPr>
      <t>急诊生化及其他</t>
    </r>
  </si>
  <si>
    <t>更新生化仪</t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</si>
  <si>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</si>
  <si>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分子生物学</t>
    </r>
  </si>
  <si>
    <r>
      <rPr>
        <sz val="11"/>
        <color theme="1"/>
        <rFont val="宋体"/>
        <charset val="134"/>
      </rPr>
      <t>微生物</t>
    </r>
  </si>
  <si>
    <t>提供真菌药敏设备，提供G实验解决方案，一台荧光显微镜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</si>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</sst>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Arial"/>
      <charset val="0"/>
    </font>
    <font>
      <sz val="9"/>
      <name val="Arial"/>
      <charset val="0"/>
    </font>
    <font>
      <sz val="9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sz val="9"/>
      <name val="微软雅黑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SheetLayoutView="60" workbookViewId="0">
      <pane ySplit="1" topLeftCell="A9" activePane="bottomLeft" state="frozen"/>
      <selection/>
      <selection pane="bottomLeft" activeCell="H2" sqref="H2:H22"/>
    </sheetView>
  </sheetViews>
  <sheetFormatPr defaultColWidth="40.1428571428571" defaultRowHeight="25" customHeight="1"/>
  <cols>
    <col min="1" max="1" width="8.28571428571429" style="11" customWidth="1"/>
    <col min="2" max="2" width="33" style="11" customWidth="1"/>
    <col min="3" max="3" width="16" style="11" customWidth="1"/>
    <col min="4" max="4" width="34.7142857142857" style="11" customWidth="1"/>
    <col min="5" max="5" width="14.2857142857143" style="11" customWidth="1"/>
    <col min="6" max="6" width="9.85714285714286" style="11" customWidth="1"/>
    <col min="7" max="7" width="12.8571428571429" style="11" customWidth="1"/>
    <col min="8" max="8" width="13.4285714285714" style="11" customWidth="1"/>
    <col min="9" max="9" width="18.5714285714286" style="11" customWidth="1"/>
    <col min="10" max="10" width="11.7142857142857" style="11" customWidth="1"/>
    <col min="11" max="16384" width="40.1428571428571" style="11"/>
  </cols>
  <sheetData>
    <row r="1" s="37" customFormat="1" customHeight="1" spans="1:11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K1" s="38" t="s">
        <v>10</v>
      </c>
    </row>
    <row r="2" customHeight="1" spans="1:11">
      <c r="A2" s="15">
        <f t="shared" ref="A2:A9" si="0">ROW()-1</f>
        <v>1</v>
      </c>
      <c r="B2" s="24" t="s">
        <v>11</v>
      </c>
      <c r="C2" s="15" t="s">
        <v>12</v>
      </c>
      <c r="D2" s="24"/>
      <c r="E2" s="31"/>
      <c r="F2" s="31" t="s">
        <v>13</v>
      </c>
      <c r="G2" s="15">
        <v>5</v>
      </c>
      <c r="H2" s="15"/>
      <c r="I2" s="15">
        <f t="shared" ref="I2:I9" si="1">G2*H2</f>
        <v>0</v>
      </c>
      <c r="J2" s="15"/>
      <c r="K2" s="11" t="s">
        <v>14</v>
      </c>
    </row>
    <row r="3" customHeight="1" spans="1:10">
      <c r="A3" s="15">
        <f t="shared" si="0"/>
        <v>2</v>
      </c>
      <c r="B3" s="24" t="s">
        <v>15</v>
      </c>
      <c r="C3" s="15" t="s">
        <v>12</v>
      </c>
      <c r="D3" s="24"/>
      <c r="E3" s="15"/>
      <c r="F3" s="31" t="s">
        <v>13</v>
      </c>
      <c r="G3" s="15">
        <v>5</v>
      </c>
      <c r="H3" s="15"/>
      <c r="I3" s="15">
        <f t="shared" si="1"/>
        <v>0</v>
      </c>
      <c r="J3" s="15"/>
    </row>
    <row r="4" s="11" customFormat="1" customHeight="1" spans="1:10">
      <c r="A4" s="15">
        <f t="shared" si="0"/>
        <v>3</v>
      </c>
      <c r="B4" s="24" t="s">
        <v>16</v>
      </c>
      <c r="C4" s="15" t="s">
        <v>17</v>
      </c>
      <c r="D4" s="15"/>
      <c r="E4" s="15"/>
      <c r="F4" s="31" t="s">
        <v>13</v>
      </c>
      <c r="G4" s="15">
        <v>89</v>
      </c>
      <c r="H4" s="15"/>
      <c r="I4" s="15">
        <f t="shared" si="1"/>
        <v>0</v>
      </c>
      <c r="J4" s="56"/>
    </row>
    <row r="5" customHeight="1" spans="1:10">
      <c r="A5" s="15">
        <f t="shared" si="0"/>
        <v>4</v>
      </c>
      <c r="B5" s="24" t="s">
        <v>18</v>
      </c>
      <c r="C5" s="15" t="s">
        <v>19</v>
      </c>
      <c r="D5" s="24"/>
      <c r="E5" s="15"/>
      <c r="F5" s="31" t="s">
        <v>13</v>
      </c>
      <c r="G5" s="15">
        <v>23</v>
      </c>
      <c r="H5" s="15"/>
      <c r="I5" s="15">
        <f t="shared" si="1"/>
        <v>0</v>
      </c>
      <c r="J5" s="15"/>
    </row>
    <row r="6" customHeight="1" spans="1:10">
      <c r="A6" s="15">
        <f t="shared" si="0"/>
        <v>5</v>
      </c>
      <c r="B6" s="24" t="s">
        <v>20</v>
      </c>
      <c r="C6" s="15" t="s">
        <v>21</v>
      </c>
      <c r="D6" s="24"/>
      <c r="E6" s="15"/>
      <c r="F6" s="31" t="s">
        <v>13</v>
      </c>
      <c r="G6" s="15">
        <v>4</v>
      </c>
      <c r="H6" s="15"/>
      <c r="I6" s="15">
        <f t="shared" si="1"/>
        <v>0</v>
      </c>
      <c r="J6" s="15"/>
    </row>
    <row r="7" customHeight="1" spans="1:10">
      <c r="A7" s="15">
        <f t="shared" si="0"/>
        <v>6</v>
      </c>
      <c r="B7" s="24" t="s">
        <v>22</v>
      </c>
      <c r="C7" s="15" t="s">
        <v>23</v>
      </c>
      <c r="D7" s="24"/>
      <c r="E7" s="15"/>
      <c r="F7" s="31" t="s">
        <v>13</v>
      </c>
      <c r="G7" s="15">
        <v>9</v>
      </c>
      <c r="H7" s="15"/>
      <c r="I7" s="15">
        <f t="shared" si="1"/>
        <v>0</v>
      </c>
      <c r="J7" s="15"/>
    </row>
    <row r="8" customHeight="1" spans="1:11">
      <c r="A8" s="15">
        <f t="shared" si="0"/>
        <v>7</v>
      </c>
      <c r="B8" s="24" t="s">
        <v>24</v>
      </c>
      <c r="C8" s="15" t="s">
        <v>25</v>
      </c>
      <c r="D8" s="24"/>
      <c r="E8" s="15"/>
      <c r="F8" s="31" t="s">
        <v>13</v>
      </c>
      <c r="G8" s="15">
        <v>17</v>
      </c>
      <c r="H8" s="15"/>
      <c r="I8" s="15">
        <f t="shared" si="1"/>
        <v>0</v>
      </c>
      <c r="J8" s="15"/>
      <c r="K8" s="40" t="s">
        <v>26</v>
      </c>
    </row>
    <row r="9" customHeight="1" spans="1:10">
      <c r="A9" s="15">
        <f t="shared" si="0"/>
        <v>8</v>
      </c>
      <c r="B9" s="24" t="s">
        <v>27</v>
      </c>
      <c r="C9" s="15" t="s">
        <v>28</v>
      </c>
      <c r="D9" s="24"/>
      <c r="E9" s="15"/>
      <c r="F9" s="31" t="s">
        <v>13</v>
      </c>
      <c r="G9" s="15">
        <v>16</v>
      </c>
      <c r="H9" s="15"/>
      <c r="I9" s="15">
        <f t="shared" si="1"/>
        <v>0</v>
      </c>
      <c r="J9" s="15"/>
    </row>
    <row r="10" customHeight="1" spans="1:10">
      <c r="A10" s="15">
        <f t="shared" ref="A10:A21" si="2">ROW()-1</f>
        <v>9</v>
      </c>
      <c r="B10" s="24" t="s">
        <v>29</v>
      </c>
      <c r="C10" s="15" t="s">
        <v>30</v>
      </c>
      <c r="D10" s="24"/>
      <c r="E10" s="15"/>
      <c r="F10" s="31" t="s">
        <v>13</v>
      </c>
      <c r="G10" s="15">
        <v>27</v>
      </c>
      <c r="H10" s="15"/>
      <c r="I10" s="15">
        <f t="shared" ref="I10:I23" si="3">G10*H10</f>
        <v>0</v>
      </c>
      <c r="J10" s="15"/>
    </row>
    <row r="11" customHeight="1" spans="1:10">
      <c r="A11" s="15">
        <f t="shared" si="2"/>
        <v>10</v>
      </c>
      <c r="B11" s="24" t="s">
        <v>31</v>
      </c>
      <c r="C11" s="15" t="s">
        <v>32</v>
      </c>
      <c r="D11" s="24"/>
      <c r="E11" s="15"/>
      <c r="F11" s="31" t="s">
        <v>13</v>
      </c>
      <c r="G11" s="15">
        <v>6</v>
      </c>
      <c r="H11" s="15"/>
      <c r="I11" s="15">
        <f t="shared" si="3"/>
        <v>0</v>
      </c>
      <c r="J11" s="15"/>
    </row>
    <row r="12" customHeight="1" spans="1:10">
      <c r="A12" s="15">
        <f t="shared" si="2"/>
        <v>11</v>
      </c>
      <c r="B12" s="24" t="s">
        <v>33</v>
      </c>
      <c r="C12" s="15" t="s">
        <v>34</v>
      </c>
      <c r="D12" s="24"/>
      <c r="E12" s="15"/>
      <c r="F12" s="31" t="s">
        <v>13</v>
      </c>
      <c r="G12" s="15">
        <v>38</v>
      </c>
      <c r="H12" s="15"/>
      <c r="I12" s="15">
        <f t="shared" si="3"/>
        <v>0</v>
      </c>
      <c r="J12" s="15"/>
    </row>
    <row r="13" customHeight="1" spans="1:10">
      <c r="A13" s="15">
        <f t="shared" si="2"/>
        <v>12</v>
      </c>
      <c r="B13" s="24" t="s">
        <v>35</v>
      </c>
      <c r="C13" s="15" t="s">
        <v>32</v>
      </c>
      <c r="D13" s="24"/>
      <c r="E13" s="15"/>
      <c r="F13" s="31" t="s">
        <v>13</v>
      </c>
      <c r="G13" s="15">
        <v>17</v>
      </c>
      <c r="H13" s="15"/>
      <c r="I13" s="15">
        <f t="shared" si="3"/>
        <v>0</v>
      </c>
      <c r="J13" s="15"/>
    </row>
    <row r="14" s="11" customFormat="1" customHeight="1" spans="1:10">
      <c r="A14" s="15">
        <f t="shared" si="2"/>
        <v>13</v>
      </c>
      <c r="B14" s="24" t="s">
        <v>36</v>
      </c>
      <c r="C14" s="15" t="s">
        <v>37</v>
      </c>
      <c r="D14" s="24"/>
      <c r="E14" s="15"/>
      <c r="F14" s="31" t="s">
        <v>13</v>
      </c>
      <c r="G14" s="15">
        <v>76</v>
      </c>
      <c r="H14" s="15"/>
      <c r="I14" s="15">
        <f t="shared" si="3"/>
        <v>0</v>
      </c>
      <c r="J14" s="15"/>
    </row>
    <row r="15" customHeight="1" spans="1:11">
      <c r="A15" s="15">
        <f t="shared" si="2"/>
        <v>14</v>
      </c>
      <c r="B15" s="24" t="s">
        <v>38</v>
      </c>
      <c r="C15" s="15" t="s">
        <v>39</v>
      </c>
      <c r="D15" s="24"/>
      <c r="E15" s="24"/>
      <c r="F15" s="31" t="s">
        <v>13</v>
      </c>
      <c r="G15" s="15">
        <v>15</v>
      </c>
      <c r="H15" s="15"/>
      <c r="I15" s="15">
        <f t="shared" si="3"/>
        <v>0</v>
      </c>
      <c r="J15" s="15"/>
      <c r="K15" s="11" t="s">
        <v>40</v>
      </c>
    </row>
    <row r="16" customHeight="1" spans="1:10">
      <c r="A16" s="15">
        <f t="shared" si="2"/>
        <v>15</v>
      </c>
      <c r="B16" s="24" t="s">
        <v>41</v>
      </c>
      <c r="C16" s="15" t="s">
        <v>42</v>
      </c>
      <c r="D16" s="24"/>
      <c r="E16" s="15"/>
      <c r="F16" s="31" t="s">
        <v>13</v>
      </c>
      <c r="G16" s="15">
        <v>7</v>
      </c>
      <c r="H16" s="15"/>
      <c r="I16" s="15">
        <f t="shared" si="3"/>
        <v>0</v>
      </c>
      <c r="J16" s="15"/>
    </row>
    <row r="17" customHeight="1" spans="1:10">
      <c r="A17" s="15">
        <f t="shared" si="2"/>
        <v>16</v>
      </c>
      <c r="B17" s="24" t="s">
        <v>43</v>
      </c>
      <c r="C17" s="15" t="s">
        <v>44</v>
      </c>
      <c r="D17" s="24"/>
      <c r="E17" s="15"/>
      <c r="F17" s="31" t="s">
        <v>13</v>
      </c>
      <c r="G17" s="15">
        <v>6</v>
      </c>
      <c r="H17" s="15"/>
      <c r="I17" s="15">
        <f t="shared" si="3"/>
        <v>0</v>
      </c>
      <c r="J17" s="15"/>
    </row>
    <row r="18" customHeight="1" spans="1:10">
      <c r="A18" s="15">
        <f t="shared" si="2"/>
        <v>17</v>
      </c>
      <c r="B18" s="24" t="s">
        <v>45</v>
      </c>
      <c r="C18" s="15" t="s">
        <v>42</v>
      </c>
      <c r="D18" s="24"/>
      <c r="E18" s="15"/>
      <c r="F18" s="31" t="s">
        <v>13</v>
      </c>
      <c r="G18" s="15">
        <v>11</v>
      </c>
      <c r="H18" s="15"/>
      <c r="I18" s="15">
        <f t="shared" si="3"/>
        <v>0</v>
      </c>
      <c r="J18" s="15"/>
    </row>
    <row r="19" customHeight="1" spans="1:10">
      <c r="A19" s="15">
        <f t="shared" si="2"/>
        <v>18</v>
      </c>
      <c r="B19" s="24" t="s">
        <v>46</v>
      </c>
      <c r="C19" s="15" t="s">
        <v>47</v>
      </c>
      <c r="D19" s="24"/>
      <c r="E19" s="15"/>
      <c r="F19" s="31" t="s">
        <v>13</v>
      </c>
      <c r="G19" s="15">
        <v>5</v>
      </c>
      <c r="H19" s="15"/>
      <c r="I19" s="15">
        <f t="shared" si="3"/>
        <v>0</v>
      </c>
      <c r="J19" s="15"/>
    </row>
    <row r="20" customHeight="1" spans="1:10">
      <c r="A20" s="15">
        <f t="shared" si="2"/>
        <v>19</v>
      </c>
      <c r="B20" s="24" t="s">
        <v>48</v>
      </c>
      <c r="C20" s="15" t="s">
        <v>49</v>
      </c>
      <c r="D20" s="24"/>
      <c r="E20" s="15"/>
      <c r="F20" s="31" t="s">
        <v>13</v>
      </c>
      <c r="G20" s="15">
        <v>4</v>
      </c>
      <c r="H20" s="15"/>
      <c r="I20" s="15">
        <f t="shared" si="3"/>
        <v>0</v>
      </c>
      <c r="J20" s="15"/>
    </row>
    <row r="21" customHeight="1" spans="1:10">
      <c r="A21" s="15">
        <f t="shared" si="2"/>
        <v>20</v>
      </c>
      <c r="B21" s="24" t="s">
        <v>50</v>
      </c>
      <c r="C21" s="15"/>
      <c r="D21" s="15"/>
      <c r="E21" s="24" t="s">
        <v>51</v>
      </c>
      <c r="F21" s="24"/>
      <c r="G21" s="15" t="s">
        <v>52</v>
      </c>
      <c r="H21" s="15"/>
      <c r="I21" s="15" t="e">
        <f t="shared" si="3"/>
        <v>#VALUE!</v>
      </c>
      <c r="J21" s="24" t="s">
        <v>53</v>
      </c>
    </row>
    <row r="22" customHeight="1" spans="1:10">
      <c r="A22" s="15">
        <v>21</v>
      </c>
      <c r="B22" s="24" t="s">
        <v>54</v>
      </c>
      <c r="C22" s="15"/>
      <c r="D22" s="15"/>
      <c r="E22" s="24" t="s">
        <v>51</v>
      </c>
      <c r="F22" s="24"/>
      <c r="G22" s="15" t="s">
        <v>52</v>
      </c>
      <c r="H22" s="15"/>
      <c r="I22" s="15" t="e">
        <f t="shared" si="3"/>
        <v>#VALUE!</v>
      </c>
      <c r="J22" s="24" t="s">
        <v>53</v>
      </c>
    </row>
    <row r="23" customHeight="1" spans="1:10">
      <c r="A23" s="15">
        <v>22</v>
      </c>
      <c r="B23" s="24" t="s">
        <v>55</v>
      </c>
      <c r="C23" s="15"/>
      <c r="D23" s="15"/>
      <c r="E23" s="24" t="s">
        <v>51</v>
      </c>
      <c r="F23" s="24"/>
      <c r="G23" s="15" t="s">
        <v>52</v>
      </c>
      <c r="H23" s="15"/>
      <c r="I23" s="15" t="e">
        <f t="shared" si="3"/>
        <v>#VALUE!</v>
      </c>
      <c r="J23" s="24" t="s">
        <v>53</v>
      </c>
    </row>
    <row r="24" customHeight="1" spans="9:9">
      <c r="I24" s="11" t="e">
        <f>SUM(I2:I21)</f>
        <v>#VALUE!</v>
      </c>
    </row>
    <row r="25" customHeight="1" spans="1:10">
      <c r="A25" s="55" t="s">
        <v>56</v>
      </c>
      <c r="B25" s="55"/>
      <c r="C25" s="55"/>
      <c r="D25" s="55"/>
      <c r="E25" s="55"/>
      <c r="F25" s="55"/>
      <c r="G25" s="55"/>
      <c r="H25" s="55"/>
      <c r="I25" s="55"/>
      <c r="J25" s="55"/>
    </row>
  </sheetData>
  <autoFilter ref="A1:J25">
    <extLst/>
  </autoFilter>
  <mergeCells count="7">
    <mergeCell ref="A25:J25"/>
    <mergeCell ref="E2:E7"/>
    <mergeCell ref="E8:E14"/>
    <mergeCell ref="E15:E20"/>
    <mergeCell ref="K2:K7"/>
    <mergeCell ref="K8:K14"/>
    <mergeCell ref="K15:K20"/>
  </mergeCells>
  <pageMargins left="0.75" right="0.75" top="1" bottom="1" header="0.5" footer="0.5"/>
  <pageSetup paperSize="9" fitToWidth="0" fitToHeight="0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1" topLeftCell="A2" activePane="bottomLeft" state="frozen"/>
      <selection/>
      <selection pane="bottomLeft" activeCell="A48" sqref="$A48:$XFD48"/>
    </sheetView>
  </sheetViews>
  <sheetFormatPr defaultColWidth="9.14285714285714" defaultRowHeight="29" customHeight="1"/>
  <cols>
    <col min="1" max="1" width="9.14285714285714" style="25"/>
    <col min="2" max="2" width="35.5714285714286" style="12" customWidth="1"/>
    <col min="3" max="3" width="25.2857142857143" customWidth="1"/>
    <col min="4" max="4" width="40.1428571428571" customWidth="1"/>
    <col min="7" max="7" width="9.14285714285714" customWidth="1"/>
    <col min="8" max="8" width="8.14285714285714" customWidth="1"/>
    <col min="9" max="9" width="9.57142857142857"/>
    <col min="11" max="11" width="9.14285714285714" style="12"/>
  </cols>
  <sheetData>
    <row r="1" customHeight="1" spans="1:10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</row>
    <row r="2" customHeight="1" spans="1:10">
      <c r="A2" s="26">
        <f>ROW()-1</f>
        <v>1</v>
      </c>
      <c r="B2" s="15" t="s">
        <v>653</v>
      </c>
      <c r="C2" s="27" t="s">
        <v>654</v>
      </c>
      <c r="D2" s="26" t="s">
        <v>655</v>
      </c>
      <c r="E2" s="15"/>
      <c r="F2" s="24" t="s">
        <v>656</v>
      </c>
      <c r="G2" s="26">
        <v>1000</v>
      </c>
      <c r="H2" s="26">
        <v>0.8</v>
      </c>
      <c r="I2" s="26">
        <f t="shared" ref="I2:I7" si="0">G2*H2</f>
        <v>800</v>
      </c>
      <c r="J2" s="26"/>
    </row>
    <row r="3" customHeight="1" spans="1:10">
      <c r="A3" s="26">
        <f t="shared" ref="A3:A14" si="1">ROW()-1</f>
        <v>2</v>
      </c>
      <c r="B3" s="15" t="s">
        <v>657</v>
      </c>
      <c r="C3" s="26" t="s">
        <v>658</v>
      </c>
      <c r="D3" s="26" t="s">
        <v>659</v>
      </c>
      <c r="E3" s="15"/>
      <c r="F3" s="24" t="s">
        <v>358</v>
      </c>
      <c r="G3" s="26">
        <v>65</v>
      </c>
      <c r="H3" s="26">
        <v>36</v>
      </c>
      <c r="I3" s="26">
        <f t="shared" si="0"/>
        <v>2340</v>
      </c>
      <c r="J3" s="26"/>
    </row>
    <row r="4" customHeight="1" spans="1:10">
      <c r="A4" s="26">
        <f t="shared" si="1"/>
        <v>3</v>
      </c>
      <c r="B4" s="15" t="s">
        <v>660</v>
      </c>
      <c r="C4" s="26" t="s">
        <v>661</v>
      </c>
      <c r="D4" s="26" t="s">
        <v>662</v>
      </c>
      <c r="E4" s="15"/>
      <c r="F4" s="24" t="s">
        <v>358</v>
      </c>
      <c r="G4" s="26">
        <v>42000</v>
      </c>
      <c r="H4" s="26">
        <v>0.01</v>
      </c>
      <c r="I4" s="26">
        <f t="shared" si="0"/>
        <v>420</v>
      </c>
      <c r="J4" s="26"/>
    </row>
    <row r="5" customHeight="1" spans="1:10">
      <c r="A5" s="26">
        <f t="shared" si="1"/>
        <v>4</v>
      </c>
      <c r="B5" s="15" t="s">
        <v>663</v>
      </c>
      <c r="C5" s="26" t="s">
        <v>664</v>
      </c>
      <c r="D5" s="26" t="s">
        <v>662</v>
      </c>
      <c r="E5" s="15"/>
      <c r="F5" s="24" t="s">
        <v>358</v>
      </c>
      <c r="G5" s="26">
        <v>1500</v>
      </c>
      <c r="H5" s="26">
        <v>0.1</v>
      </c>
      <c r="I5" s="26">
        <f t="shared" si="0"/>
        <v>150</v>
      </c>
      <c r="J5" s="26"/>
    </row>
    <row r="6" customHeight="1" spans="1:10">
      <c r="A6" s="26">
        <f t="shared" si="1"/>
        <v>5</v>
      </c>
      <c r="B6" s="15" t="s">
        <v>665</v>
      </c>
      <c r="C6" s="26" t="s">
        <v>666</v>
      </c>
      <c r="D6" s="26" t="s">
        <v>662</v>
      </c>
      <c r="E6" s="15"/>
      <c r="F6" s="24" t="s">
        <v>358</v>
      </c>
      <c r="G6" s="26">
        <v>500</v>
      </c>
      <c r="H6" s="26">
        <v>0.2</v>
      </c>
      <c r="I6" s="26">
        <f t="shared" si="0"/>
        <v>100</v>
      </c>
      <c r="J6" s="26"/>
    </row>
    <row r="7" customHeight="1" spans="1:10">
      <c r="A7" s="26">
        <f t="shared" si="1"/>
        <v>6</v>
      </c>
      <c r="B7" s="15" t="s">
        <v>667</v>
      </c>
      <c r="C7" s="26" t="s">
        <v>668</v>
      </c>
      <c r="D7" s="26" t="s">
        <v>662</v>
      </c>
      <c r="E7" s="15"/>
      <c r="F7" s="24" t="s">
        <v>257</v>
      </c>
      <c r="G7" s="26">
        <v>40500</v>
      </c>
      <c r="H7" s="26">
        <v>0.1</v>
      </c>
      <c r="I7" s="26">
        <f t="shared" si="0"/>
        <v>4050</v>
      </c>
      <c r="J7" s="26"/>
    </row>
    <row r="8" customHeight="1" spans="1:10">
      <c r="A8" s="26">
        <f t="shared" si="1"/>
        <v>7</v>
      </c>
      <c r="B8" s="28" t="s">
        <v>669</v>
      </c>
      <c r="C8" s="29" t="s">
        <v>670</v>
      </c>
      <c r="D8" s="29"/>
      <c r="E8" s="17"/>
      <c r="F8" s="27" t="s">
        <v>346</v>
      </c>
      <c r="G8" s="29">
        <v>1</v>
      </c>
      <c r="H8" s="29">
        <v>530</v>
      </c>
      <c r="I8" s="11"/>
      <c r="J8" s="29"/>
    </row>
    <row r="9" customHeight="1" spans="1:10">
      <c r="A9" s="26">
        <f t="shared" si="1"/>
        <v>8</v>
      </c>
      <c r="B9" s="28" t="s">
        <v>671</v>
      </c>
      <c r="C9" s="29" t="s">
        <v>672</v>
      </c>
      <c r="D9" s="29"/>
      <c r="E9" s="17"/>
      <c r="F9" s="27" t="s">
        <v>346</v>
      </c>
      <c r="G9" s="29">
        <v>1</v>
      </c>
      <c r="H9" s="29">
        <v>425</v>
      </c>
      <c r="I9" s="15"/>
      <c r="J9" s="29"/>
    </row>
    <row r="10" customHeight="1" spans="1:10">
      <c r="A10" s="26">
        <f t="shared" si="1"/>
        <v>9</v>
      </c>
      <c r="B10" s="28" t="s">
        <v>673</v>
      </c>
      <c r="C10" s="29" t="s">
        <v>674</v>
      </c>
      <c r="D10" s="29"/>
      <c r="E10" s="17"/>
      <c r="F10" s="27" t="s">
        <v>346</v>
      </c>
      <c r="G10" s="29">
        <v>1</v>
      </c>
      <c r="H10" s="29">
        <v>415</v>
      </c>
      <c r="I10" s="15"/>
      <c r="J10" s="29"/>
    </row>
    <row r="11" customHeight="1" spans="1:10">
      <c r="A11" s="26">
        <f t="shared" si="1"/>
        <v>10</v>
      </c>
      <c r="B11" s="28" t="s">
        <v>675</v>
      </c>
      <c r="C11" s="30" t="s">
        <v>676</v>
      </c>
      <c r="D11" s="29"/>
      <c r="E11" s="17"/>
      <c r="F11" s="27" t="s">
        <v>676</v>
      </c>
      <c r="G11" s="29">
        <v>10</v>
      </c>
      <c r="H11" s="29">
        <v>10</v>
      </c>
      <c r="I11" s="15"/>
      <c r="J11" s="29"/>
    </row>
    <row r="12" customHeight="1" spans="1:10">
      <c r="A12" s="26">
        <f t="shared" si="1"/>
        <v>11</v>
      </c>
      <c r="B12" s="28" t="s">
        <v>677</v>
      </c>
      <c r="C12" s="30"/>
      <c r="D12" s="29"/>
      <c r="E12" s="17"/>
      <c r="F12" s="26"/>
      <c r="G12" s="29" t="s">
        <v>678</v>
      </c>
      <c r="H12" s="29"/>
      <c r="I12" s="15"/>
      <c r="J12" s="29"/>
    </row>
    <row r="13" customHeight="1" spans="1:10">
      <c r="A13" s="26">
        <f t="shared" si="1"/>
        <v>12</v>
      </c>
      <c r="B13" s="28" t="s">
        <v>679</v>
      </c>
      <c r="C13" s="29"/>
      <c r="D13" s="29"/>
      <c r="E13" s="17"/>
      <c r="F13" s="27" t="s">
        <v>13</v>
      </c>
      <c r="G13" s="29">
        <v>10</v>
      </c>
      <c r="H13" s="29"/>
      <c r="I13" s="15"/>
      <c r="J13" s="29"/>
    </row>
    <row r="14" customHeight="1" spans="1:10">
      <c r="A14" s="26">
        <f t="shared" si="1"/>
        <v>13</v>
      </c>
      <c r="B14" s="28" t="s">
        <v>680</v>
      </c>
      <c r="C14" s="29"/>
      <c r="D14" s="29"/>
      <c r="E14" s="17"/>
      <c r="F14" s="27" t="s">
        <v>13</v>
      </c>
      <c r="G14" s="29">
        <v>10</v>
      </c>
      <c r="H14" s="29"/>
      <c r="I14" s="15"/>
      <c r="J14" s="29"/>
    </row>
    <row r="15" customHeight="1" spans="1:10">
      <c r="A15" s="26">
        <f t="shared" ref="A15:A26" si="2">ROW()-1</f>
        <v>14</v>
      </c>
      <c r="B15" s="15" t="s">
        <v>681</v>
      </c>
      <c r="C15" s="26" t="s">
        <v>682</v>
      </c>
      <c r="D15" s="26" t="s">
        <v>662</v>
      </c>
      <c r="E15" s="15"/>
      <c r="F15" s="24" t="s">
        <v>358</v>
      </c>
      <c r="G15" s="26">
        <v>500</v>
      </c>
      <c r="H15" s="26">
        <v>0.2</v>
      </c>
      <c r="I15" s="26">
        <f>G15*H15</f>
        <v>100</v>
      </c>
      <c r="J15" s="26"/>
    </row>
    <row r="16" customHeight="1" spans="1:10">
      <c r="A16" s="26">
        <f t="shared" si="2"/>
        <v>15</v>
      </c>
      <c r="B16" s="31" t="s">
        <v>683</v>
      </c>
      <c r="C16" s="26" t="s">
        <v>684</v>
      </c>
      <c r="D16" s="26" t="s">
        <v>685</v>
      </c>
      <c r="E16" s="15"/>
      <c r="F16" s="24" t="s">
        <v>13</v>
      </c>
      <c r="G16" s="26">
        <v>381</v>
      </c>
      <c r="H16" s="26">
        <v>10.6</v>
      </c>
      <c r="I16" s="26">
        <f>G16*H16</f>
        <v>4038.6</v>
      </c>
      <c r="J16" s="26"/>
    </row>
    <row r="17" customHeight="1" spans="1:10">
      <c r="A17" s="26">
        <f t="shared" si="2"/>
        <v>16</v>
      </c>
      <c r="B17" s="31" t="s">
        <v>686</v>
      </c>
      <c r="C17" s="26" t="s">
        <v>687</v>
      </c>
      <c r="D17" s="26" t="s">
        <v>688</v>
      </c>
      <c r="E17" s="15"/>
      <c r="F17" s="24" t="s">
        <v>257</v>
      </c>
      <c r="G17" s="26">
        <v>20000</v>
      </c>
      <c r="H17" s="26">
        <v>0.11</v>
      </c>
      <c r="I17" s="26">
        <f>G17*H17</f>
        <v>2200</v>
      </c>
      <c r="J17" s="26"/>
    </row>
    <row r="18" customHeight="1" spans="1:10">
      <c r="A18" s="26">
        <f t="shared" si="2"/>
        <v>17</v>
      </c>
      <c r="B18" s="15" t="s">
        <v>683</v>
      </c>
      <c r="C18" s="26" t="s">
        <v>689</v>
      </c>
      <c r="D18" s="26" t="s">
        <v>690</v>
      </c>
      <c r="E18" s="15"/>
      <c r="F18" s="24" t="s">
        <v>13</v>
      </c>
      <c r="G18" s="26">
        <v>381</v>
      </c>
      <c r="H18" s="26">
        <v>10.6</v>
      </c>
      <c r="I18" s="26">
        <f>G18*H18</f>
        <v>4038.6</v>
      </c>
      <c r="J18" s="26"/>
    </row>
    <row r="19" customHeight="1" spans="1:10">
      <c r="A19" s="26">
        <f t="shared" si="2"/>
        <v>18</v>
      </c>
      <c r="B19" s="31" t="s">
        <v>691</v>
      </c>
      <c r="C19" s="26" t="s">
        <v>692</v>
      </c>
      <c r="D19" s="26" t="s">
        <v>693</v>
      </c>
      <c r="E19" s="15"/>
      <c r="F19" s="24" t="s">
        <v>358</v>
      </c>
      <c r="G19" s="26">
        <v>3</v>
      </c>
      <c r="H19" s="26">
        <v>125</v>
      </c>
      <c r="I19" s="26">
        <f t="shared" ref="I19:I32" si="3">G19*H19</f>
        <v>375</v>
      </c>
      <c r="J19" s="26"/>
    </row>
    <row r="20" customHeight="1" spans="1:10">
      <c r="A20" s="26">
        <f t="shared" si="2"/>
        <v>19</v>
      </c>
      <c r="B20" s="15" t="s">
        <v>694</v>
      </c>
      <c r="C20" s="26" t="s">
        <v>695</v>
      </c>
      <c r="D20" s="26" t="s">
        <v>696</v>
      </c>
      <c r="E20" s="15"/>
      <c r="F20" s="24" t="s">
        <v>257</v>
      </c>
      <c r="G20" s="26">
        <v>1</v>
      </c>
      <c r="H20" s="26">
        <v>70</v>
      </c>
      <c r="I20" s="26">
        <f t="shared" si="3"/>
        <v>70</v>
      </c>
      <c r="J20" s="26"/>
    </row>
    <row r="21" customHeight="1" spans="1:10">
      <c r="A21" s="26">
        <f t="shared" si="2"/>
        <v>20</v>
      </c>
      <c r="B21" s="15" t="s">
        <v>697</v>
      </c>
      <c r="C21" s="26" t="s">
        <v>698</v>
      </c>
      <c r="D21" s="26" t="s">
        <v>699</v>
      </c>
      <c r="E21" s="15"/>
      <c r="F21" s="24" t="s">
        <v>257</v>
      </c>
      <c r="G21" s="26">
        <v>1</v>
      </c>
      <c r="H21" s="26">
        <v>75</v>
      </c>
      <c r="I21" s="26">
        <f t="shared" si="3"/>
        <v>75</v>
      </c>
      <c r="J21" s="26"/>
    </row>
    <row r="22" customHeight="1" spans="1:10">
      <c r="A22" s="26">
        <f t="shared" si="2"/>
        <v>21</v>
      </c>
      <c r="B22" s="15" t="s">
        <v>700</v>
      </c>
      <c r="C22" s="26" t="s">
        <v>695</v>
      </c>
      <c r="D22" s="26" t="s">
        <v>701</v>
      </c>
      <c r="E22" s="15"/>
      <c r="F22" s="24" t="s">
        <v>257</v>
      </c>
      <c r="G22" s="26">
        <v>1</v>
      </c>
      <c r="H22" s="26">
        <v>70</v>
      </c>
      <c r="I22" s="26">
        <f t="shared" si="3"/>
        <v>70</v>
      </c>
      <c r="J22" s="26"/>
    </row>
    <row r="23" customHeight="1" spans="1:10">
      <c r="A23" s="26">
        <f t="shared" si="2"/>
        <v>22</v>
      </c>
      <c r="B23" s="31" t="s">
        <v>702</v>
      </c>
      <c r="C23" s="26" t="s">
        <v>703</v>
      </c>
      <c r="D23" s="26" t="s">
        <v>704</v>
      </c>
      <c r="E23" s="15"/>
      <c r="F23" s="24" t="s">
        <v>257</v>
      </c>
      <c r="G23" s="26">
        <v>6</v>
      </c>
      <c r="H23" s="26">
        <v>890</v>
      </c>
      <c r="I23" s="26">
        <f t="shared" si="3"/>
        <v>5340</v>
      </c>
      <c r="J23" s="26"/>
    </row>
    <row r="24" customHeight="1" spans="1:10">
      <c r="A24" s="26">
        <f t="shared" si="2"/>
        <v>23</v>
      </c>
      <c r="B24" s="31" t="s">
        <v>705</v>
      </c>
      <c r="C24" s="26" t="s">
        <v>706</v>
      </c>
      <c r="D24" s="26" t="s">
        <v>693</v>
      </c>
      <c r="E24" s="15"/>
      <c r="F24" s="24" t="s">
        <v>358</v>
      </c>
      <c r="G24" s="26">
        <v>1</v>
      </c>
      <c r="H24" s="26">
        <v>120</v>
      </c>
      <c r="I24" s="26">
        <f t="shared" si="3"/>
        <v>120</v>
      </c>
      <c r="J24" s="26"/>
    </row>
    <row r="25" customHeight="1" spans="1:10">
      <c r="A25" s="26">
        <f t="shared" si="2"/>
        <v>24</v>
      </c>
      <c r="B25" s="15" t="s">
        <v>705</v>
      </c>
      <c r="C25" s="26" t="s">
        <v>707</v>
      </c>
      <c r="D25" s="26" t="s">
        <v>708</v>
      </c>
      <c r="E25" s="15"/>
      <c r="F25" s="24" t="s">
        <v>358</v>
      </c>
      <c r="G25" s="26">
        <v>1</v>
      </c>
      <c r="H25" s="26">
        <v>120</v>
      </c>
      <c r="I25" s="26">
        <f t="shared" si="3"/>
        <v>120</v>
      </c>
      <c r="J25" s="26"/>
    </row>
    <row r="26" customHeight="1" spans="1:10">
      <c r="A26" s="26">
        <f t="shared" si="2"/>
        <v>25</v>
      </c>
      <c r="B26" s="15" t="s">
        <v>709</v>
      </c>
      <c r="C26" s="26" t="s">
        <v>710</v>
      </c>
      <c r="D26" s="26" t="s">
        <v>701</v>
      </c>
      <c r="E26" s="15"/>
      <c r="F26" s="24" t="s">
        <v>534</v>
      </c>
      <c r="G26" s="26">
        <v>2</v>
      </c>
      <c r="H26" s="26">
        <v>1750</v>
      </c>
      <c r="I26" s="26">
        <f t="shared" si="3"/>
        <v>3500</v>
      </c>
      <c r="J26" s="26"/>
    </row>
    <row r="27" customHeight="1" spans="1:10">
      <c r="A27" s="26">
        <f t="shared" ref="A27:A52" si="4">ROW()-1</f>
        <v>26</v>
      </c>
      <c r="B27" s="15" t="s">
        <v>711</v>
      </c>
      <c r="C27" s="26" t="s">
        <v>712</v>
      </c>
      <c r="D27" s="26" t="s">
        <v>659</v>
      </c>
      <c r="E27" s="15"/>
      <c r="F27" s="24" t="s">
        <v>13</v>
      </c>
      <c r="G27" s="26">
        <v>65</v>
      </c>
      <c r="H27" s="26">
        <v>36</v>
      </c>
      <c r="I27" s="26">
        <f t="shared" si="3"/>
        <v>2340</v>
      </c>
      <c r="J27" s="26"/>
    </row>
    <row r="28" customHeight="1" spans="1:10">
      <c r="A28" s="26">
        <f t="shared" si="4"/>
        <v>27</v>
      </c>
      <c r="B28" s="31" t="s">
        <v>713</v>
      </c>
      <c r="C28" s="26" t="s">
        <v>714</v>
      </c>
      <c r="D28" s="26" t="s">
        <v>715</v>
      </c>
      <c r="E28" s="15"/>
      <c r="F28" s="24" t="s">
        <v>358</v>
      </c>
      <c r="G28" s="26">
        <v>500</v>
      </c>
      <c r="H28" s="26">
        <v>0.05</v>
      </c>
      <c r="I28" s="26">
        <f t="shared" si="3"/>
        <v>25</v>
      </c>
      <c r="J28" s="26"/>
    </row>
    <row r="29" customHeight="1" spans="1:10">
      <c r="A29" s="26">
        <f t="shared" si="4"/>
        <v>28</v>
      </c>
      <c r="B29" s="31" t="s">
        <v>716</v>
      </c>
      <c r="C29" s="26" t="s">
        <v>717</v>
      </c>
      <c r="D29" s="26" t="s">
        <v>685</v>
      </c>
      <c r="E29" s="15"/>
      <c r="F29" s="24" t="s">
        <v>257</v>
      </c>
      <c r="G29" s="26">
        <v>2000</v>
      </c>
      <c r="H29" s="26">
        <v>0.05</v>
      </c>
      <c r="I29" s="26">
        <f t="shared" si="3"/>
        <v>100</v>
      </c>
      <c r="J29" s="26"/>
    </row>
    <row r="30" customHeight="1" spans="1:10">
      <c r="A30" s="26">
        <f t="shared" si="4"/>
        <v>29</v>
      </c>
      <c r="B30" s="15" t="s">
        <v>716</v>
      </c>
      <c r="C30" s="26" t="s">
        <v>718</v>
      </c>
      <c r="D30" s="26" t="s">
        <v>685</v>
      </c>
      <c r="E30" s="15"/>
      <c r="F30" s="24" t="s">
        <v>257</v>
      </c>
      <c r="G30" s="26">
        <v>2000</v>
      </c>
      <c r="H30" s="26">
        <v>0.05</v>
      </c>
      <c r="I30" s="26">
        <f t="shared" si="3"/>
        <v>100</v>
      </c>
      <c r="J30" s="26"/>
    </row>
    <row r="31" customHeight="1" spans="1:10">
      <c r="A31" s="26">
        <f t="shared" si="4"/>
        <v>30</v>
      </c>
      <c r="B31" s="31" t="s">
        <v>719</v>
      </c>
      <c r="C31" s="26" t="s">
        <v>720</v>
      </c>
      <c r="D31" s="26" t="s">
        <v>688</v>
      </c>
      <c r="E31" s="15"/>
      <c r="F31" s="24" t="s">
        <v>257</v>
      </c>
      <c r="G31" s="26">
        <v>10000</v>
      </c>
      <c r="H31" s="26">
        <v>0.1</v>
      </c>
      <c r="I31" s="26">
        <f t="shared" si="3"/>
        <v>1000</v>
      </c>
      <c r="J31" s="26"/>
    </row>
    <row r="32" customHeight="1" spans="1:10">
      <c r="A32" s="26">
        <f t="shared" si="4"/>
        <v>31</v>
      </c>
      <c r="B32" s="31" t="s">
        <v>721</v>
      </c>
      <c r="C32" s="26" t="s">
        <v>722</v>
      </c>
      <c r="D32" s="26" t="s">
        <v>723</v>
      </c>
      <c r="E32" s="15"/>
      <c r="F32" s="24" t="s">
        <v>13</v>
      </c>
      <c r="G32" s="26">
        <v>4</v>
      </c>
      <c r="H32" s="26">
        <v>840</v>
      </c>
      <c r="I32" s="26">
        <f t="shared" ref="I32:I52" si="5">G32*H32</f>
        <v>3360</v>
      </c>
      <c r="J32" s="26"/>
    </row>
    <row r="33" customHeight="1" spans="1:10">
      <c r="A33" s="26">
        <f t="shared" si="4"/>
        <v>32</v>
      </c>
      <c r="B33" s="15" t="s">
        <v>724</v>
      </c>
      <c r="C33" s="26" t="s">
        <v>725</v>
      </c>
      <c r="D33" s="26" t="s">
        <v>723</v>
      </c>
      <c r="E33" s="15"/>
      <c r="F33" s="24" t="s">
        <v>13</v>
      </c>
      <c r="G33" s="26">
        <v>4</v>
      </c>
      <c r="H33" s="26">
        <v>410</v>
      </c>
      <c r="I33" s="26">
        <f t="shared" si="5"/>
        <v>1640</v>
      </c>
      <c r="J33" s="26"/>
    </row>
    <row r="34" customHeight="1" spans="1:10">
      <c r="A34" s="26">
        <f t="shared" si="4"/>
        <v>33</v>
      </c>
      <c r="B34" s="15" t="s">
        <v>726</v>
      </c>
      <c r="C34" s="26" t="s">
        <v>727</v>
      </c>
      <c r="D34" s="26" t="s">
        <v>723</v>
      </c>
      <c r="E34" s="15"/>
      <c r="F34" s="24" t="s">
        <v>13</v>
      </c>
      <c r="G34" s="26">
        <v>9</v>
      </c>
      <c r="H34" s="26">
        <v>81.4</v>
      </c>
      <c r="I34" s="26">
        <f t="shared" si="5"/>
        <v>732.6</v>
      </c>
      <c r="J34" s="26"/>
    </row>
    <row r="35" customHeight="1" spans="1:10">
      <c r="A35" s="26">
        <f t="shared" si="4"/>
        <v>34</v>
      </c>
      <c r="B35" s="15" t="s">
        <v>728</v>
      </c>
      <c r="C35" s="26" t="s">
        <v>729</v>
      </c>
      <c r="D35" s="26" t="s">
        <v>723</v>
      </c>
      <c r="E35" s="15"/>
      <c r="F35" s="24" t="s">
        <v>13</v>
      </c>
      <c r="G35" s="26">
        <v>1</v>
      </c>
      <c r="H35" s="26">
        <v>207.2</v>
      </c>
      <c r="I35" s="26">
        <f t="shared" si="5"/>
        <v>207.2</v>
      </c>
      <c r="J35" s="26"/>
    </row>
    <row r="36" customHeight="1" spans="1:10">
      <c r="A36" s="26">
        <f t="shared" si="4"/>
        <v>35</v>
      </c>
      <c r="B36" s="15" t="s">
        <v>730</v>
      </c>
      <c r="C36" s="26" t="s">
        <v>731</v>
      </c>
      <c r="D36" s="26" t="s">
        <v>723</v>
      </c>
      <c r="E36" s="15"/>
      <c r="F36" s="24" t="s">
        <v>13</v>
      </c>
      <c r="G36" s="26">
        <v>4</v>
      </c>
      <c r="H36" s="26">
        <v>93</v>
      </c>
      <c r="I36" s="26">
        <f t="shared" si="5"/>
        <v>372</v>
      </c>
      <c r="J36" s="26"/>
    </row>
    <row r="37" customHeight="1" spans="1:10">
      <c r="A37" s="26">
        <f t="shared" si="4"/>
        <v>36</v>
      </c>
      <c r="B37" s="15" t="s">
        <v>732</v>
      </c>
      <c r="C37" s="26" t="s">
        <v>725</v>
      </c>
      <c r="D37" s="26" t="s">
        <v>723</v>
      </c>
      <c r="E37" s="15"/>
      <c r="F37" s="24" t="s">
        <v>13</v>
      </c>
      <c r="G37" s="26">
        <v>1</v>
      </c>
      <c r="H37" s="26">
        <v>218</v>
      </c>
      <c r="I37" s="26">
        <f t="shared" si="5"/>
        <v>218</v>
      </c>
      <c r="J37" s="26"/>
    </row>
    <row r="38" customHeight="1" spans="1:10">
      <c r="A38" s="26">
        <f t="shared" si="4"/>
        <v>37</v>
      </c>
      <c r="B38" s="31" t="s">
        <v>733</v>
      </c>
      <c r="C38" s="26" t="s">
        <v>406</v>
      </c>
      <c r="D38" s="26" t="s">
        <v>734</v>
      </c>
      <c r="E38" s="15"/>
      <c r="F38" s="24" t="s">
        <v>13</v>
      </c>
      <c r="G38" s="26">
        <v>1</v>
      </c>
      <c r="H38" s="26">
        <v>600</v>
      </c>
      <c r="I38" s="26">
        <f t="shared" si="5"/>
        <v>600</v>
      </c>
      <c r="J38" s="26"/>
    </row>
    <row r="39" customHeight="1" spans="1:10">
      <c r="A39" s="26">
        <f t="shared" si="4"/>
        <v>38</v>
      </c>
      <c r="B39" s="15" t="s">
        <v>735</v>
      </c>
      <c r="C39" s="26" t="s">
        <v>736</v>
      </c>
      <c r="D39" s="26" t="s">
        <v>734</v>
      </c>
      <c r="E39" s="15"/>
      <c r="F39" s="24" t="s">
        <v>13</v>
      </c>
      <c r="G39" s="26">
        <v>80</v>
      </c>
      <c r="H39" s="26">
        <v>125</v>
      </c>
      <c r="I39" s="26">
        <f t="shared" si="5"/>
        <v>10000</v>
      </c>
      <c r="J39" s="26"/>
    </row>
    <row r="40" customHeight="1" spans="1:10">
      <c r="A40" s="26">
        <f t="shared" si="4"/>
        <v>39</v>
      </c>
      <c r="B40" s="15" t="s">
        <v>737</v>
      </c>
      <c r="C40" s="26" t="s">
        <v>738</v>
      </c>
      <c r="D40" s="26" t="s">
        <v>739</v>
      </c>
      <c r="E40" s="15"/>
      <c r="F40" s="24" t="s">
        <v>13</v>
      </c>
      <c r="G40" s="26">
        <v>25</v>
      </c>
      <c r="H40" s="26">
        <v>515</v>
      </c>
      <c r="I40" s="26">
        <f t="shared" si="5"/>
        <v>12875</v>
      </c>
      <c r="J40" s="26"/>
    </row>
    <row r="41" customHeight="1" spans="1:10">
      <c r="A41" s="26">
        <f t="shared" si="4"/>
        <v>40</v>
      </c>
      <c r="B41" s="15" t="s">
        <v>740</v>
      </c>
      <c r="C41" s="26" t="s">
        <v>738</v>
      </c>
      <c r="D41" s="26" t="s">
        <v>739</v>
      </c>
      <c r="E41" s="15"/>
      <c r="F41" s="24" t="s">
        <v>13</v>
      </c>
      <c r="G41" s="26">
        <v>24</v>
      </c>
      <c r="H41" s="26">
        <v>515</v>
      </c>
      <c r="I41" s="26">
        <f t="shared" si="5"/>
        <v>12360</v>
      </c>
      <c r="J41" s="26"/>
    </row>
    <row r="42" customHeight="1" spans="1:10">
      <c r="A42" s="26">
        <f t="shared" si="4"/>
        <v>41</v>
      </c>
      <c r="B42" s="15" t="s">
        <v>741</v>
      </c>
      <c r="C42" s="26" t="s">
        <v>742</v>
      </c>
      <c r="D42" s="26" t="s">
        <v>739</v>
      </c>
      <c r="E42" s="15"/>
      <c r="F42" s="24" t="s">
        <v>13</v>
      </c>
      <c r="G42" s="26">
        <v>25</v>
      </c>
      <c r="H42" s="26">
        <v>515</v>
      </c>
      <c r="I42" s="26">
        <f t="shared" si="5"/>
        <v>12875</v>
      </c>
      <c r="J42" s="26"/>
    </row>
    <row r="43" customHeight="1" spans="1:10">
      <c r="A43" s="26">
        <f t="shared" si="4"/>
        <v>42</v>
      </c>
      <c r="B43" s="15" t="s">
        <v>743</v>
      </c>
      <c r="C43" s="26" t="s">
        <v>742</v>
      </c>
      <c r="D43" s="26" t="s">
        <v>739</v>
      </c>
      <c r="E43" s="15"/>
      <c r="F43" s="24" t="s">
        <v>13</v>
      </c>
      <c r="G43" s="26">
        <v>25</v>
      </c>
      <c r="H43" s="26">
        <v>515</v>
      </c>
      <c r="I43" s="26">
        <f t="shared" si="5"/>
        <v>12875</v>
      </c>
      <c r="J43" s="26"/>
    </row>
    <row r="44" customHeight="1" spans="1:10">
      <c r="A44" s="26">
        <f t="shared" si="4"/>
        <v>43</v>
      </c>
      <c r="B44" s="31" t="s">
        <v>744</v>
      </c>
      <c r="C44" s="26" t="s">
        <v>406</v>
      </c>
      <c r="D44" s="26" t="s">
        <v>745</v>
      </c>
      <c r="E44" s="15"/>
      <c r="F44" s="24" t="s">
        <v>13</v>
      </c>
      <c r="G44" s="26">
        <v>115</v>
      </c>
      <c r="H44" s="26">
        <v>268</v>
      </c>
      <c r="I44" s="26">
        <f t="shared" si="5"/>
        <v>30820</v>
      </c>
      <c r="J44" s="26"/>
    </row>
    <row r="45" customHeight="1" spans="1:11">
      <c r="A45" s="26">
        <f t="shared" si="4"/>
        <v>44</v>
      </c>
      <c r="B45" s="15" t="s">
        <v>746</v>
      </c>
      <c r="C45" s="26" t="s">
        <v>747</v>
      </c>
      <c r="D45" s="26" t="s">
        <v>748</v>
      </c>
      <c r="E45" s="15"/>
      <c r="F45" s="24" t="s">
        <v>13</v>
      </c>
      <c r="G45" s="26">
        <v>11</v>
      </c>
      <c r="H45" s="26">
        <v>254.6</v>
      </c>
      <c r="I45" s="26">
        <f t="shared" si="5"/>
        <v>2800.6</v>
      </c>
      <c r="J45" s="26"/>
      <c r="K45" s="32" t="s">
        <v>749</v>
      </c>
    </row>
    <row r="46" customHeight="1" spans="1:10">
      <c r="A46" s="26">
        <f t="shared" si="4"/>
        <v>45</v>
      </c>
      <c r="B46" s="15" t="s">
        <v>750</v>
      </c>
      <c r="C46" s="26" t="s">
        <v>751</v>
      </c>
      <c r="D46" s="26" t="s">
        <v>748</v>
      </c>
      <c r="E46" s="15"/>
      <c r="F46" s="24" t="s">
        <v>13</v>
      </c>
      <c r="G46" s="26">
        <v>10</v>
      </c>
      <c r="H46" s="26">
        <v>160</v>
      </c>
      <c r="I46" s="26">
        <f t="shared" si="5"/>
        <v>1600</v>
      </c>
      <c r="J46" s="26"/>
    </row>
    <row r="47" customHeight="1" spans="1:10">
      <c r="A47" s="26">
        <f t="shared" si="4"/>
        <v>46</v>
      </c>
      <c r="B47" s="15" t="s">
        <v>752</v>
      </c>
      <c r="C47" s="26" t="s">
        <v>753</v>
      </c>
      <c r="D47" s="26" t="s">
        <v>748</v>
      </c>
      <c r="E47" s="15"/>
      <c r="F47" s="24" t="s">
        <v>13</v>
      </c>
      <c r="G47" s="26">
        <v>11</v>
      </c>
      <c r="H47" s="26">
        <v>760</v>
      </c>
      <c r="I47" s="26">
        <f t="shared" si="5"/>
        <v>8360</v>
      </c>
      <c r="J47" s="26"/>
    </row>
    <row r="48" customHeight="1" spans="1:10">
      <c r="A48" s="26">
        <f t="shared" si="4"/>
        <v>47</v>
      </c>
      <c r="B48" s="15" t="s">
        <v>754</v>
      </c>
      <c r="C48" s="26" t="s">
        <v>755</v>
      </c>
      <c r="D48" s="26" t="s">
        <v>748</v>
      </c>
      <c r="E48" s="15"/>
      <c r="F48" s="24" t="s">
        <v>13</v>
      </c>
      <c r="G48" s="26">
        <v>32</v>
      </c>
      <c r="H48" s="26">
        <v>70</v>
      </c>
      <c r="I48" s="26">
        <f t="shared" si="5"/>
        <v>2240</v>
      </c>
      <c r="J48" s="26"/>
    </row>
    <row r="49" customHeight="1" spans="1:10">
      <c r="A49" s="26">
        <f t="shared" si="4"/>
        <v>48</v>
      </c>
      <c r="B49" s="15" t="s">
        <v>756</v>
      </c>
      <c r="C49" s="26" t="s">
        <v>755</v>
      </c>
      <c r="D49" s="26" t="s">
        <v>748</v>
      </c>
      <c r="E49" s="15"/>
      <c r="F49" s="24" t="s">
        <v>13</v>
      </c>
      <c r="G49" s="26">
        <v>45</v>
      </c>
      <c r="H49" s="26">
        <v>58</v>
      </c>
      <c r="I49" s="26">
        <f t="shared" si="5"/>
        <v>2610</v>
      </c>
      <c r="J49" s="26"/>
    </row>
    <row r="50" customHeight="1" spans="1:10">
      <c r="A50" s="26">
        <f t="shared" si="4"/>
        <v>49</v>
      </c>
      <c r="B50" s="15" t="s">
        <v>757</v>
      </c>
      <c r="C50" s="26" t="s">
        <v>758</v>
      </c>
      <c r="D50" s="26" t="s">
        <v>759</v>
      </c>
      <c r="E50" s="15"/>
      <c r="F50" s="24" t="s">
        <v>13</v>
      </c>
      <c r="G50" s="26">
        <v>1</v>
      </c>
      <c r="H50" s="26">
        <v>700</v>
      </c>
      <c r="I50" s="26">
        <f t="shared" si="5"/>
        <v>700</v>
      </c>
      <c r="J50" s="26"/>
    </row>
    <row r="51" customHeight="1" spans="1:10">
      <c r="A51" s="26">
        <f t="shared" si="4"/>
        <v>50</v>
      </c>
      <c r="B51" s="15" t="s">
        <v>760</v>
      </c>
      <c r="C51" s="26" t="s">
        <v>761</v>
      </c>
      <c r="D51" s="26" t="s">
        <v>759</v>
      </c>
      <c r="E51" s="15"/>
      <c r="F51" s="24" t="s">
        <v>13</v>
      </c>
      <c r="G51" s="26">
        <v>12</v>
      </c>
      <c r="H51" s="26">
        <v>650</v>
      </c>
      <c r="I51" s="26">
        <f t="shared" si="5"/>
        <v>7800</v>
      </c>
      <c r="J51" s="27"/>
    </row>
    <row r="52" customHeight="1" spans="9:9">
      <c r="I52">
        <f>SUM(I2:I51)</f>
        <v>156517.6</v>
      </c>
    </row>
  </sheetData>
  <autoFilter ref="A1:J52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1" topLeftCell="A2" activePane="bottomLeft" state="frozen"/>
      <selection/>
      <selection pane="bottomLeft" activeCell="D1" sqref="D1"/>
    </sheetView>
  </sheetViews>
  <sheetFormatPr defaultColWidth="9.14285714285714" defaultRowHeight="32" customHeight="1"/>
  <cols>
    <col min="1" max="1" width="9.14285714285714" style="11"/>
    <col min="2" max="2" width="47.2857142857143" style="12" customWidth="1"/>
    <col min="3" max="3" width="12.2857142857143" style="12" customWidth="1"/>
    <col min="4" max="5" width="14.7142857142857" style="12" customWidth="1"/>
    <col min="6" max="6" width="11" style="12" customWidth="1"/>
    <col min="7" max="7" width="11.4285714285714" style="12" customWidth="1"/>
    <col min="8" max="8" width="11.8571428571429" style="12" customWidth="1"/>
    <col min="9" max="9" width="9.14285714285714" style="12"/>
    <col min="10" max="10" width="13.5714285714286" style="11" customWidth="1"/>
    <col min="11" max="16384" width="9.14285714285714" style="12"/>
  </cols>
  <sheetData>
    <row r="1" customHeight="1" spans="1:10">
      <c r="A1" s="13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</row>
    <row r="2" customHeight="1" spans="1:10">
      <c r="A2" s="15">
        <f t="shared" ref="A2:A20" si="0">ROW()-1</f>
        <v>1</v>
      </c>
      <c r="B2" s="16" t="s">
        <v>762</v>
      </c>
      <c r="C2" s="17" t="s">
        <v>725</v>
      </c>
      <c r="D2" s="17"/>
      <c r="E2" s="17"/>
      <c r="F2" s="18" t="s">
        <v>13</v>
      </c>
      <c r="G2" s="15">
        <v>3</v>
      </c>
      <c r="H2" s="15"/>
      <c r="I2" s="15">
        <f>G2*H2</f>
        <v>0</v>
      </c>
      <c r="J2" s="15"/>
    </row>
    <row r="3" customHeight="1" spans="1:10">
      <c r="A3" s="15">
        <f t="shared" si="0"/>
        <v>2</v>
      </c>
      <c r="B3" s="16" t="s">
        <v>763</v>
      </c>
      <c r="C3" s="17" t="s">
        <v>725</v>
      </c>
      <c r="D3" s="17"/>
      <c r="E3" s="17"/>
      <c r="F3" s="18" t="s">
        <v>13</v>
      </c>
      <c r="G3" s="15">
        <v>3</v>
      </c>
      <c r="H3" s="15"/>
      <c r="I3" s="15">
        <f>G3*H3</f>
        <v>0</v>
      </c>
      <c r="J3" s="15"/>
    </row>
    <row r="4" customHeight="1" spans="1:10">
      <c r="A4" s="15">
        <f t="shared" si="0"/>
        <v>3</v>
      </c>
      <c r="B4" s="19" t="s">
        <v>764</v>
      </c>
      <c r="C4" s="20"/>
      <c r="D4" s="20"/>
      <c r="E4" s="17"/>
      <c r="F4" s="17"/>
      <c r="G4" s="17"/>
      <c r="H4" s="17" t="s">
        <v>765</v>
      </c>
      <c r="I4" s="17"/>
      <c r="J4" s="24" t="s">
        <v>766</v>
      </c>
    </row>
    <row r="5" customHeight="1" spans="1:10">
      <c r="A5" s="15">
        <f t="shared" si="0"/>
        <v>4</v>
      </c>
      <c r="B5" s="21" t="s">
        <v>767</v>
      </c>
      <c r="C5" s="20"/>
      <c r="D5" s="20"/>
      <c r="E5" s="17"/>
      <c r="F5" s="17"/>
      <c r="G5" s="17"/>
      <c r="H5" s="18" t="s">
        <v>768</v>
      </c>
      <c r="I5" s="17"/>
      <c r="J5" s="24" t="s">
        <v>766</v>
      </c>
    </row>
    <row r="6" customHeight="1" spans="1:10">
      <c r="A6" s="15">
        <f t="shared" si="0"/>
        <v>5</v>
      </c>
      <c r="B6" s="21" t="s">
        <v>769</v>
      </c>
      <c r="C6" s="20"/>
      <c r="D6" s="20"/>
      <c r="E6" s="17"/>
      <c r="F6" s="17"/>
      <c r="G6" s="17"/>
      <c r="H6" s="17" t="s">
        <v>770</v>
      </c>
      <c r="I6" s="17"/>
      <c r="J6" s="24" t="s">
        <v>766</v>
      </c>
    </row>
    <row r="7" customHeight="1" spans="1:10">
      <c r="A7" s="15">
        <f t="shared" si="0"/>
        <v>6</v>
      </c>
      <c r="B7" s="22" t="s">
        <v>771</v>
      </c>
      <c r="C7" s="20"/>
      <c r="D7" s="20"/>
      <c r="E7" s="17"/>
      <c r="F7" s="17"/>
      <c r="G7" s="17"/>
      <c r="H7" s="18" t="s">
        <v>768</v>
      </c>
      <c r="I7" s="17"/>
      <c r="J7" s="24" t="s">
        <v>766</v>
      </c>
    </row>
    <row r="8" customHeight="1" spans="1:10">
      <c r="A8" s="15">
        <f t="shared" si="0"/>
        <v>7</v>
      </c>
      <c r="B8" s="23" t="s">
        <v>772</v>
      </c>
      <c r="C8" s="20"/>
      <c r="D8" s="20"/>
      <c r="E8" s="17"/>
      <c r="F8" s="17"/>
      <c r="G8" s="17"/>
      <c r="H8" s="18" t="s">
        <v>773</v>
      </c>
      <c r="I8" s="17"/>
      <c r="J8" s="24" t="s">
        <v>766</v>
      </c>
    </row>
    <row r="9" customHeight="1" spans="1:10">
      <c r="A9" s="15">
        <f t="shared" si="0"/>
        <v>8</v>
      </c>
      <c r="B9" s="23" t="s">
        <v>774</v>
      </c>
      <c r="C9" s="20"/>
      <c r="D9" s="20"/>
      <c r="E9" s="17"/>
      <c r="F9" s="17"/>
      <c r="G9" s="17"/>
      <c r="H9" s="17" t="s">
        <v>775</v>
      </c>
      <c r="I9" s="17"/>
      <c r="J9" s="24" t="s">
        <v>766</v>
      </c>
    </row>
    <row r="10" customHeight="1" spans="1:10">
      <c r="A10" s="15">
        <f t="shared" si="0"/>
        <v>9</v>
      </c>
      <c r="B10" s="21" t="s">
        <v>776</v>
      </c>
      <c r="C10" s="20"/>
      <c r="D10" s="20"/>
      <c r="E10" s="17"/>
      <c r="F10" s="17"/>
      <c r="G10" s="17"/>
      <c r="H10" s="17" t="s">
        <v>777</v>
      </c>
      <c r="I10" s="17"/>
      <c r="J10" s="24" t="s">
        <v>766</v>
      </c>
    </row>
    <row r="11" customHeight="1" spans="1:10">
      <c r="A11" s="15">
        <f t="shared" si="0"/>
        <v>10</v>
      </c>
      <c r="B11" s="21" t="s">
        <v>778</v>
      </c>
      <c r="C11" s="20"/>
      <c r="D11" s="20"/>
      <c r="E11" s="17"/>
      <c r="F11" s="17"/>
      <c r="G11" s="17"/>
      <c r="H11" s="17" t="s">
        <v>765</v>
      </c>
      <c r="I11" s="17"/>
      <c r="J11" s="24" t="s">
        <v>766</v>
      </c>
    </row>
    <row r="12" customHeight="1" spans="1:10">
      <c r="A12" s="15">
        <f t="shared" si="0"/>
        <v>11</v>
      </c>
      <c r="B12" s="21" t="s">
        <v>779</v>
      </c>
      <c r="C12" s="20"/>
      <c r="D12" s="20"/>
      <c r="E12" s="17"/>
      <c r="F12" s="17"/>
      <c r="G12" s="17"/>
      <c r="H12" s="17" t="s">
        <v>765</v>
      </c>
      <c r="I12" s="17"/>
      <c r="J12" s="24" t="s">
        <v>766</v>
      </c>
    </row>
    <row r="13" customHeight="1" spans="1:10">
      <c r="A13" s="15">
        <f t="shared" si="0"/>
        <v>12</v>
      </c>
      <c r="B13" s="21" t="s">
        <v>780</v>
      </c>
      <c r="C13" s="20"/>
      <c r="D13" s="20"/>
      <c r="E13" s="17"/>
      <c r="F13" s="17"/>
      <c r="G13" s="17"/>
      <c r="H13" s="17" t="s">
        <v>781</v>
      </c>
      <c r="I13" s="17"/>
      <c r="J13" s="24" t="s">
        <v>766</v>
      </c>
    </row>
    <row r="14" customHeight="1" spans="1:10">
      <c r="A14" s="15">
        <f t="shared" si="0"/>
        <v>13</v>
      </c>
      <c r="B14" s="21" t="s">
        <v>782</v>
      </c>
      <c r="C14" s="20"/>
      <c r="D14" s="20"/>
      <c r="E14" s="17"/>
      <c r="F14" s="17"/>
      <c r="G14" s="17"/>
      <c r="H14" s="17" t="s">
        <v>765</v>
      </c>
      <c r="I14" s="17"/>
      <c r="J14" s="24" t="s">
        <v>766</v>
      </c>
    </row>
    <row r="15" customHeight="1" spans="1:10">
      <c r="A15" s="15">
        <f t="shared" si="0"/>
        <v>14</v>
      </c>
      <c r="B15" s="19" t="s">
        <v>783</v>
      </c>
      <c r="C15" s="20"/>
      <c r="D15" s="20"/>
      <c r="E15" s="17"/>
      <c r="F15" s="17"/>
      <c r="G15" s="17"/>
      <c r="H15" s="18" t="s">
        <v>784</v>
      </c>
      <c r="I15" s="17"/>
      <c r="J15" s="24" t="s">
        <v>766</v>
      </c>
    </row>
    <row r="16" customHeight="1" spans="1:10">
      <c r="A16" s="15">
        <f t="shared" si="0"/>
        <v>15</v>
      </c>
      <c r="B16" s="19" t="s">
        <v>785</v>
      </c>
      <c r="C16" s="20" t="s">
        <v>786</v>
      </c>
      <c r="D16" s="20" t="s">
        <v>787</v>
      </c>
      <c r="E16" s="17"/>
      <c r="F16" s="18" t="s">
        <v>13</v>
      </c>
      <c r="G16" s="17">
        <v>100</v>
      </c>
      <c r="H16" s="17">
        <v>273</v>
      </c>
      <c r="I16" s="17">
        <v>27300</v>
      </c>
      <c r="J16" s="24" t="s">
        <v>788</v>
      </c>
    </row>
    <row r="17" customHeight="1" spans="1:10">
      <c r="A17" s="15">
        <f t="shared" si="0"/>
        <v>16</v>
      </c>
      <c r="B17" s="19" t="s">
        <v>789</v>
      </c>
      <c r="C17" s="19" t="s">
        <v>790</v>
      </c>
      <c r="D17" s="19" t="s">
        <v>791</v>
      </c>
      <c r="E17" s="17"/>
      <c r="F17" s="18" t="s">
        <v>13</v>
      </c>
      <c r="G17" s="17">
        <v>100</v>
      </c>
      <c r="H17" s="17">
        <v>48.8</v>
      </c>
      <c r="I17" s="17">
        <v>4880</v>
      </c>
      <c r="J17" s="24" t="s">
        <v>788</v>
      </c>
    </row>
    <row r="18" customHeight="1" spans="1:10">
      <c r="A18" s="15">
        <f t="shared" si="0"/>
        <v>17</v>
      </c>
      <c r="B18" s="19" t="s">
        <v>792</v>
      </c>
      <c r="C18" s="19" t="s">
        <v>790</v>
      </c>
      <c r="D18" s="19" t="s">
        <v>791</v>
      </c>
      <c r="E18" s="17"/>
      <c r="F18" s="18" t="s">
        <v>13</v>
      </c>
      <c r="G18" s="17">
        <v>100</v>
      </c>
      <c r="H18" s="17">
        <v>48.8</v>
      </c>
      <c r="I18" s="17">
        <v>4880</v>
      </c>
      <c r="J18" s="24" t="s">
        <v>788</v>
      </c>
    </row>
    <row r="19" customHeight="1" spans="1:10">
      <c r="A19" s="15">
        <f t="shared" si="0"/>
        <v>18</v>
      </c>
      <c r="B19" s="19" t="s">
        <v>793</v>
      </c>
      <c r="C19" s="19" t="s">
        <v>790</v>
      </c>
      <c r="D19" s="19" t="s">
        <v>791</v>
      </c>
      <c r="E19" s="17"/>
      <c r="F19" s="18" t="s">
        <v>13</v>
      </c>
      <c r="G19" s="17">
        <v>100</v>
      </c>
      <c r="H19" s="17">
        <v>48.8</v>
      </c>
      <c r="I19" s="17">
        <v>4880</v>
      </c>
      <c r="J19" s="24" t="s">
        <v>788</v>
      </c>
    </row>
    <row r="20" customHeight="1" spans="9:9">
      <c r="I20" s="12">
        <f>SUM(I2:I19)</f>
        <v>41940</v>
      </c>
    </row>
  </sheetData>
  <autoFilter ref="A1:J20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pane ySplit="2" topLeftCell="A3" activePane="bottomLeft" state="frozen"/>
      <selection/>
      <selection pane="bottomLeft" activeCell="D13" sqref="D13"/>
    </sheetView>
  </sheetViews>
  <sheetFormatPr defaultColWidth="10.2857142857143" defaultRowHeight="35" customHeight="1" outlineLevelCol="4"/>
  <cols>
    <col min="1" max="1" width="23.4285714285714" style="1" customWidth="1"/>
    <col min="2" max="2" width="20.8571428571429" style="1" customWidth="1"/>
    <col min="3" max="3" width="22.2857142857143" style="1" customWidth="1"/>
    <col min="4" max="4" width="25.8571428571429" style="3" customWidth="1"/>
    <col min="5" max="5" width="9.14285714285714" style="1" customWidth="1"/>
    <col min="6" max="16384" width="10.2857142857143" style="1"/>
  </cols>
  <sheetData>
    <row r="1" s="1" customFormat="1" customHeight="1" spans="1:5">
      <c r="A1" s="4" t="s">
        <v>794</v>
      </c>
      <c r="B1" s="4"/>
      <c r="C1" s="4"/>
      <c r="D1" s="4"/>
      <c r="E1" s="4"/>
    </row>
    <row r="2" s="1" customFormat="1" customHeight="1" spans="1:5">
      <c r="A2" s="5" t="s">
        <v>795</v>
      </c>
      <c r="B2" s="5" t="s">
        <v>796</v>
      </c>
      <c r="C2" s="5" t="s">
        <v>797</v>
      </c>
      <c r="D2" s="6" t="s">
        <v>9</v>
      </c>
      <c r="E2" s="7" t="s">
        <v>798</v>
      </c>
    </row>
    <row r="3" s="1" customFormat="1" customHeight="1" spans="1:5">
      <c r="A3" s="8" t="s">
        <v>799</v>
      </c>
      <c r="B3" s="8"/>
      <c r="C3" s="9"/>
      <c r="D3" s="10" t="s">
        <v>800</v>
      </c>
      <c r="E3" s="9">
        <v>1</v>
      </c>
    </row>
    <row r="4" s="1" customFormat="1" customHeight="1" spans="1:5">
      <c r="A4" s="8" t="s">
        <v>801</v>
      </c>
      <c r="B4" s="8"/>
      <c r="C4" s="9"/>
      <c r="D4" s="10"/>
      <c r="E4" s="9">
        <v>6</v>
      </c>
    </row>
    <row r="5" s="1" customFormat="1" customHeight="1" spans="1:5">
      <c r="A5" s="8" t="s">
        <v>802</v>
      </c>
      <c r="B5" s="8"/>
      <c r="C5" s="9"/>
      <c r="D5" s="10" t="s">
        <v>803</v>
      </c>
      <c r="E5" s="9">
        <v>2</v>
      </c>
    </row>
    <row r="6" s="1" customFormat="1" customHeight="1" spans="1:5">
      <c r="A6" s="8" t="s">
        <v>804</v>
      </c>
      <c r="B6" s="8"/>
      <c r="C6" s="9"/>
      <c r="D6" s="10" t="s">
        <v>805</v>
      </c>
      <c r="E6" s="9">
        <v>3</v>
      </c>
    </row>
    <row r="7" s="1" customFormat="1" customHeight="1" spans="1:5">
      <c r="A7" s="8" t="s">
        <v>806</v>
      </c>
      <c r="B7" s="8"/>
      <c r="C7" s="9"/>
      <c r="D7" s="10"/>
      <c r="E7" s="9">
        <v>6</v>
      </c>
    </row>
    <row r="8" s="1" customFormat="1" customHeight="1" spans="1:5">
      <c r="A8" s="8" t="s">
        <v>807</v>
      </c>
      <c r="B8" s="8"/>
      <c r="C8" s="9"/>
      <c r="D8" s="10" t="s">
        <v>808</v>
      </c>
      <c r="E8" s="9">
        <v>4</v>
      </c>
    </row>
    <row r="9" s="1" customFormat="1" customHeight="1" spans="1:5">
      <c r="A9" s="8" t="s">
        <v>809</v>
      </c>
      <c r="B9" s="8"/>
      <c r="C9" s="9"/>
      <c r="D9" s="10"/>
      <c r="E9" s="9"/>
    </row>
    <row r="10" s="1" customFormat="1" customHeight="1" spans="1:5">
      <c r="A10" s="8" t="s">
        <v>810</v>
      </c>
      <c r="B10" s="8"/>
      <c r="C10" s="9"/>
      <c r="D10" s="10" t="s">
        <v>811</v>
      </c>
      <c r="E10" s="9">
        <v>6</v>
      </c>
    </row>
    <row r="11" s="1" customFormat="1" customHeight="1" spans="1:5">
      <c r="A11" s="8" t="s">
        <v>812</v>
      </c>
      <c r="B11" s="8"/>
      <c r="C11" s="9"/>
      <c r="D11" s="10"/>
      <c r="E11" s="9">
        <v>6</v>
      </c>
    </row>
    <row r="12" s="1" customFormat="1" customHeight="1" spans="1:5">
      <c r="A12" s="8" t="s">
        <v>813</v>
      </c>
      <c r="B12" s="8"/>
      <c r="C12" s="9"/>
      <c r="D12" s="10"/>
      <c r="E12" s="9">
        <v>6</v>
      </c>
    </row>
    <row r="13" s="1" customFormat="1" ht="48" customHeight="1" spans="1:5">
      <c r="A13" s="8" t="s">
        <v>814</v>
      </c>
      <c r="B13" s="8"/>
      <c r="C13" s="9"/>
      <c r="D13" s="10" t="s">
        <v>815</v>
      </c>
      <c r="E13" s="9">
        <v>5</v>
      </c>
    </row>
    <row r="14" s="2" customFormat="1" customHeight="1" spans="1:5">
      <c r="A14" s="7" t="s">
        <v>816</v>
      </c>
      <c r="B14" s="7">
        <f>SUM(B3:B13)</f>
        <v>0</v>
      </c>
      <c r="C14" s="7">
        <f>SUM(C3:C13)</f>
        <v>0</v>
      </c>
      <c r="D14" s="6"/>
      <c r="E14" s="7"/>
    </row>
  </sheetData>
  <mergeCells count="2">
    <mergeCell ref="A1:E1"/>
    <mergeCell ref="E8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B1" workbookViewId="0">
      <pane ySplit="1" topLeftCell="A2" activePane="bottomLeft" state="frozen"/>
      <selection/>
      <selection pane="bottomLeft" activeCell="H2" sqref="H2:H85"/>
    </sheetView>
  </sheetViews>
  <sheetFormatPr defaultColWidth="9.14285714285714" defaultRowHeight="28" customHeight="1"/>
  <cols>
    <col min="1" max="1" width="9.14285714285714" style="34"/>
    <col min="2" max="2" width="40.5714285714286" style="11" customWidth="1"/>
    <col min="3" max="3" width="17.8571428571429" style="11" customWidth="1"/>
    <col min="4" max="4" width="26.7142857142857" style="11" customWidth="1"/>
    <col min="5" max="5" width="23.7142857142857" style="11" customWidth="1"/>
    <col min="6" max="6" width="8.85714285714286" style="11" customWidth="1"/>
    <col min="7" max="8" width="10.4285714285714" style="11" customWidth="1"/>
    <col min="9" max="9" width="11.7142857142857" style="11"/>
    <col min="10" max="16384" width="9.14285714285714" style="11"/>
  </cols>
  <sheetData>
    <row r="1" s="37" customFormat="1" customHeight="1" spans="1:12">
      <c r="A1" s="35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L1" s="38" t="s">
        <v>10</v>
      </c>
    </row>
    <row r="2" customHeight="1" spans="1:12">
      <c r="A2" s="26">
        <f t="shared" ref="A2:A17" si="0">ROW()-1</f>
        <v>1</v>
      </c>
      <c r="B2" s="15" t="s">
        <v>57</v>
      </c>
      <c r="C2" s="15" t="s">
        <v>58</v>
      </c>
      <c r="D2" s="24"/>
      <c r="E2" s="31"/>
      <c r="F2" s="31" t="s">
        <v>59</v>
      </c>
      <c r="G2" s="15">
        <v>38</v>
      </c>
      <c r="H2" s="15"/>
      <c r="I2" s="15">
        <f t="shared" ref="I2:I17" si="1">H2*G2</f>
        <v>0</v>
      </c>
      <c r="J2" s="15"/>
      <c r="L2" s="40" t="s">
        <v>60</v>
      </c>
    </row>
    <row r="3" customHeight="1" spans="1:10">
      <c r="A3" s="26">
        <f t="shared" si="0"/>
        <v>2</v>
      </c>
      <c r="B3" s="24" t="s">
        <v>61</v>
      </c>
      <c r="C3" s="15" t="s">
        <v>62</v>
      </c>
      <c r="D3" s="24"/>
      <c r="E3" s="31"/>
      <c r="F3" s="31" t="s">
        <v>13</v>
      </c>
      <c r="G3" s="15">
        <v>2</v>
      </c>
      <c r="H3" s="15"/>
      <c r="I3" s="15">
        <f t="shared" si="1"/>
        <v>0</v>
      </c>
      <c r="J3" s="15"/>
    </row>
    <row r="4" customHeight="1" spans="1:10">
      <c r="A4" s="26">
        <f t="shared" si="0"/>
        <v>3</v>
      </c>
      <c r="B4" s="24" t="s">
        <v>63</v>
      </c>
      <c r="C4" s="15" t="s">
        <v>64</v>
      </c>
      <c r="D4" s="24"/>
      <c r="E4" s="31"/>
      <c r="F4" s="31" t="s">
        <v>13</v>
      </c>
      <c r="G4" s="15">
        <v>1</v>
      </c>
      <c r="H4" s="15"/>
      <c r="I4" s="15">
        <f t="shared" si="1"/>
        <v>0</v>
      </c>
      <c r="J4" s="15"/>
    </row>
    <row r="5" customHeight="1" spans="1:10">
      <c r="A5" s="26">
        <f t="shared" si="0"/>
        <v>4</v>
      </c>
      <c r="B5" s="24" t="s">
        <v>65</v>
      </c>
      <c r="C5" s="15" t="s">
        <v>64</v>
      </c>
      <c r="D5" s="24"/>
      <c r="E5" s="31"/>
      <c r="F5" s="31" t="s">
        <v>13</v>
      </c>
      <c r="G5" s="15">
        <v>1</v>
      </c>
      <c r="H5" s="15"/>
      <c r="I5" s="15">
        <f t="shared" si="1"/>
        <v>0</v>
      </c>
      <c r="J5" s="15"/>
    </row>
    <row r="6" customHeight="1" spans="1:10">
      <c r="A6" s="26">
        <f t="shared" si="0"/>
        <v>5</v>
      </c>
      <c r="B6" s="24" t="s">
        <v>66</v>
      </c>
      <c r="C6" s="15" t="s">
        <v>67</v>
      </c>
      <c r="D6" s="24"/>
      <c r="E6" s="31"/>
      <c r="F6" s="31" t="s">
        <v>13</v>
      </c>
      <c r="G6" s="15">
        <v>1</v>
      </c>
      <c r="H6" s="15"/>
      <c r="I6" s="15">
        <f t="shared" si="1"/>
        <v>0</v>
      </c>
      <c r="J6" s="15"/>
    </row>
    <row r="7" customHeight="1" spans="1:10">
      <c r="A7" s="26">
        <f t="shared" si="0"/>
        <v>6</v>
      </c>
      <c r="B7" s="24" t="s">
        <v>68</v>
      </c>
      <c r="C7" s="15" t="s">
        <v>67</v>
      </c>
      <c r="D7" s="24"/>
      <c r="E7" s="31"/>
      <c r="F7" s="31" t="s">
        <v>13</v>
      </c>
      <c r="G7" s="15">
        <v>1</v>
      </c>
      <c r="H7" s="15"/>
      <c r="I7" s="15">
        <f t="shared" si="1"/>
        <v>0</v>
      </c>
      <c r="J7" s="15"/>
    </row>
    <row r="8" customHeight="1" spans="1:10">
      <c r="A8" s="26">
        <f t="shared" si="0"/>
        <v>7</v>
      </c>
      <c r="B8" s="24" t="s">
        <v>69</v>
      </c>
      <c r="C8" s="15" t="s">
        <v>70</v>
      </c>
      <c r="D8" s="24"/>
      <c r="E8" s="31"/>
      <c r="F8" s="31" t="s">
        <v>13</v>
      </c>
      <c r="G8" s="15">
        <v>1</v>
      </c>
      <c r="H8" s="15"/>
      <c r="I8" s="15">
        <f t="shared" si="1"/>
        <v>0</v>
      </c>
      <c r="J8" s="15"/>
    </row>
    <row r="9" customHeight="1" spans="1:10">
      <c r="A9" s="26">
        <f t="shared" si="0"/>
        <v>8</v>
      </c>
      <c r="B9" s="24" t="s">
        <v>71</v>
      </c>
      <c r="C9" s="15" t="s">
        <v>70</v>
      </c>
      <c r="D9" s="24"/>
      <c r="E9" s="31"/>
      <c r="F9" s="31" t="s">
        <v>13</v>
      </c>
      <c r="G9" s="15">
        <v>1</v>
      </c>
      <c r="H9" s="15"/>
      <c r="I9" s="15">
        <f t="shared" si="1"/>
        <v>0</v>
      </c>
      <c r="J9" s="15"/>
    </row>
    <row r="10" customHeight="1" spans="1:10">
      <c r="A10" s="26">
        <f t="shared" si="0"/>
        <v>9</v>
      </c>
      <c r="B10" s="24" t="s">
        <v>72</v>
      </c>
      <c r="C10" s="15" t="s">
        <v>73</v>
      </c>
      <c r="D10" s="24"/>
      <c r="E10" s="31"/>
      <c r="F10" s="31" t="s">
        <v>13</v>
      </c>
      <c r="G10" s="15">
        <v>27</v>
      </c>
      <c r="H10" s="15"/>
      <c r="I10" s="15">
        <f t="shared" si="1"/>
        <v>0</v>
      </c>
      <c r="J10" s="15"/>
    </row>
    <row r="11" customHeight="1" spans="1:10">
      <c r="A11" s="26">
        <f t="shared" si="0"/>
        <v>10</v>
      </c>
      <c r="B11" s="24" t="s">
        <v>74</v>
      </c>
      <c r="C11" s="15" t="s">
        <v>62</v>
      </c>
      <c r="D11" s="24"/>
      <c r="E11" s="31"/>
      <c r="F11" s="31" t="s">
        <v>13</v>
      </c>
      <c r="G11" s="15">
        <v>16</v>
      </c>
      <c r="H11" s="15"/>
      <c r="I11" s="15">
        <f t="shared" si="1"/>
        <v>0</v>
      </c>
      <c r="J11" s="15"/>
    </row>
    <row r="12" customHeight="1" spans="1:10">
      <c r="A12" s="26">
        <f t="shared" si="0"/>
        <v>11</v>
      </c>
      <c r="B12" s="24" t="s">
        <v>75</v>
      </c>
      <c r="C12" s="15" t="s">
        <v>64</v>
      </c>
      <c r="D12" s="24"/>
      <c r="E12" s="31"/>
      <c r="F12" s="31" t="s">
        <v>13</v>
      </c>
      <c r="G12" s="15">
        <v>1</v>
      </c>
      <c r="H12" s="15"/>
      <c r="I12" s="15">
        <f t="shared" si="1"/>
        <v>0</v>
      </c>
      <c r="J12" s="15"/>
    </row>
    <row r="13" customHeight="1" spans="1:10">
      <c r="A13" s="26">
        <f t="shared" si="0"/>
        <v>12</v>
      </c>
      <c r="B13" s="24" t="s">
        <v>76</v>
      </c>
      <c r="C13" s="15" t="s">
        <v>64</v>
      </c>
      <c r="D13" s="24"/>
      <c r="E13" s="31"/>
      <c r="F13" s="31" t="s">
        <v>13</v>
      </c>
      <c r="G13" s="15">
        <v>1</v>
      </c>
      <c r="H13" s="15"/>
      <c r="I13" s="15">
        <f t="shared" si="1"/>
        <v>0</v>
      </c>
      <c r="J13" s="15"/>
    </row>
    <row r="14" customHeight="1" spans="1:10">
      <c r="A14" s="26">
        <f t="shared" si="0"/>
        <v>13</v>
      </c>
      <c r="B14" s="24" t="s">
        <v>77</v>
      </c>
      <c r="C14" s="15" t="s">
        <v>78</v>
      </c>
      <c r="D14" s="24"/>
      <c r="E14" s="31"/>
      <c r="F14" s="31" t="s">
        <v>13</v>
      </c>
      <c r="G14" s="15">
        <v>62</v>
      </c>
      <c r="H14" s="15"/>
      <c r="I14" s="15">
        <f t="shared" si="1"/>
        <v>0</v>
      </c>
      <c r="J14" s="15"/>
    </row>
    <row r="15" customHeight="1" spans="1:10">
      <c r="A15" s="26">
        <f t="shared" si="0"/>
        <v>14</v>
      </c>
      <c r="B15" s="24" t="s">
        <v>79</v>
      </c>
      <c r="C15" s="15" t="s">
        <v>62</v>
      </c>
      <c r="D15" s="24"/>
      <c r="E15" s="31"/>
      <c r="F15" s="31" t="s">
        <v>13</v>
      </c>
      <c r="G15" s="15">
        <v>1</v>
      </c>
      <c r="H15" s="15"/>
      <c r="I15" s="15">
        <f t="shared" si="1"/>
        <v>0</v>
      </c>
      <c r="J15" s="15"/>
    </row>
    <row r="16" customHeight="1" spans="1:10">
      <c r="A16" s="26">
        <f t="shared" si="0"/>
        <v>15</v>
      </c>
      <c r="B16" s="24" t="s">
        <v>80</v>
      </c>
      <c r="C16" s="15" t="s">
        <v>64</v>
      </c>
      <c r="D16" s="24"/>
      <c r="E16" s="31"/>
      <c r="F16" s="31" t="s">
        <v>13</v>
      </c>
      <c r="G16" s="15">
        <v>1</v>
      </c>
      <c r="H16" s="15"/>
      <c r="I16" s="15">
        <f t="shared" si="1"/>
        <v>0</v>
      </c>
      <c r="J16" s="15"/>
    </row>
    <row r="17" customHeight="1" spans="1:10">
      <c r="A17" s="26">
        <f t="shared" si="0"/>
        <v>16</v>
      </c>
      <c r="B17" s="24" t="s">
        <v>81</v>
      </c>
      <c r="C17" s="15" t="s">
        <v>64</v>
      </c>
      <c r="D17" s="24"/>
      <c r="E17" s="31"/>
      <c r="F17" s="31" t="s">
        <v>13</v>
      </c>
      <c r="G17" s="15">
        <v>1</v>
      </c>
      <c r="H17" s="15"/>
      <c r="I17" s="15">
        <f t="shared" si="1"/>
        <v>0</v>
      </c>
      <c r="J17" s="15"/>
    </row>
    <row r="18" customHeight="1" spans="1:10">
      <c r="A18" s="26">
        <f t="shared" ref="A18:A65" si="2">ROW()-1</f>
        <v>17</v>
      </c>
      <c r="B18" s="24" t="s">
        <v>82</v>
      </c>
      <c r="C18" s="15" t="s">
        <v>62</v>
      </c>
      <c r="D18" s="24"/>
      <c r="E18" s="31"/>
      <c r="F18" s="31" t="s">
        <v>13</v>
      </c>
      <c r="G18" s="15">
        <v>6</v>
      </c>
      <c r="H18" s="15"/>
      <c r="I18" s="15">
        <f t="shared" ref="I18:I65" si="3">H18*G18</f>
        <v>0</v>
      </c>
      <c r="J18" s="15"/>
    </row>
    <row r="19" customHeight="1" spans="1:10">
      <c r="A19" s="26">
        <f t="shared" si="2"/>
        <v>18</v>
      </c>
      <c r="B19" s="24" t="s">
        <v>83</v>
      </c>
      <c r="C19" s="15" t="s">
        <v>84</v>
      </c>
      <c r="D19" s="24"/>
      <c r="E19" s="31"/>
      <c r="F19" s="31" t="s">
        <v>13</v>
      </c>
      <c r="G19" s="15">
        <v>1</v>
      </c>
      <c r="H19" s="15"/>
      <c r="I19" s="15">
        <f t="shared" si="3"/>
        <v>0</v>
      </c>
      <c r="J19" s="15"/>
    </row>
    <row r="20" customHeight="1" spans="1:10">
      <c r="A20" s="26">
        <f t="shared" si="2"/>
        <v>19</v>
      </c>
      <c r="B20" s="24" t="s">
        <v>85</v>
      </c>
      <c r="C20" s="15" t="s">
        <v>84</v>
      </c>
      <c r="D20" s="24"/>
      <c r="E20" s="31"/>
      <c r="F20" s="31" t="s">
        <v>13</v>
      </c>
      <c r="G20" s="15">
        <v>1</v>
      </c>
      <c r="H20" s="15"/>
      <c r="I20" s="15">
        <f t="shared" si="3"/>
        <v>0</v>
      </c>
      <c r="J20" s="15"/>
    </row>
    <row r="21" customHeight="1" spans="1:10">
      <c r="A21" s="26">
        <f t="shared" si="2"/>
        <v>20</v>
      </c>
      <c r="B21" s="24" t="s">
        <v>86</v>
      </c>
      <c r="C21" s="15" t="s">
        <v>70</v>
      </c>
      <c r="D21" s="24"/>
      <c r="E21" s="31"/>
      <c r="F21" s="31" t="s">
        <v>13</v>
      </c>
      <c r="G21" s="15">
        <v>1</v>
      </c>
      <c r="H21" s="15"/>
      <c r="I21" s="15">
        <f t="shared" si="3"/>
        <v>0</v>
      </c>
      <c r="J21" s="15"/>
    </row>
    <row r="22" customHeight="1" spans="1:10">
      <c r="A22" s="26">
        <f t="shared" si="2"/>
        <v>21</v>
      </c>
      <c r="B22" s="24" t="s">
        <v>87</v>
      </c>
      <c r="C22" s="15" t="s">
        <v>70</v>
      </c>
      <c r="D22" s="24"/>
      <c r="E22" s="31"/>
      <c r="F22" s="31" t="s">
        <v>13</v>
      </c>
      <c r="G22" s="15">
        <v>1</v>
      </c>
      <c r="H22" s="15"/>
      <c r="I22" s="15">
        <f t="shared" si="3"/>
        <v>0</v>
      </c>
      <c r="J22" s="15"/>
    </row>
    <row r="23" customHeight="1" spans="1:10">
      <c r="A23" s="26">
        <f t="shared" si="2"/>
        <v>22</v>
      </c>
      <c r="B23" s="24" t="s">
        <v>88</v>
      </c>
      <c r="C23" s="15" t="s">
        <v>62</v>
      </c>
      <c r="D23" s="24"/>
      <c r="E23" s="31"/>
      <c r="F23" s="31" t="s">
        <v>13</v>
      </c>
      <c r="G23" s="15">
        <v>6</v>
      </c>
      <c r="H23" s="15"/>
      <c r="I23" s="15">
        <f t="shared" si="3"/>
        <v>0</v>
      </c>
      <c r="J23" s="15"/>
    </row>
    <row r="24" customHeight="1" spans="1:10">
      <c r="A24" s="26">
        <f t="shared" si="2"/>
        <v>23</v>
      </c>
      <c r="B24" s="24" t="s">
        <v>89</v>
      </c>
      <c r="C24" s="15" t="s">
        <v>70</v>
      </c>
      <c r="D24" s="24"/>
      <c r="E24" s="31"/>
      <c r="F24" s="31" t="s">
        <v>13</v>
      </c>
      <c r="G24" s="15">
        <v>1</v>
      </c>
      <c r="H24" s="15"/>
      <c r="I24" s="15">
        <f t="shared" si="3"/>
        <v>0</v>
      </c>
      <c r="J24" s="15"/>
    </row>
    <row r="25" customHeight="1" spans="1:10">
      <c r="A25" s="26">
        <f t="shared" si="2"/>
        <v>24</v>
      </c>
      <c r="B25" s="24" t="s">
        <v>90</v>
      </c>
      <c r="C25" s="15" t="s">
        <v>64</v>
      </c>
      <c r="D25" s="24"/>
      <c r="E25" s="31"/>
      <c r="F25" s="31" t="s">
        <v>13</v>
      </c>
      <c r="G25" s="15">
        <v>1</v>
      </c>
      <c r="H25" s="15"/>
      <c r="I25" s="15">
        <f t="shared" si="3"/>
        <v>0</v>
      </c>
      <c r="J25" s="15"/>
    </row>
    <row r="26" customHeight="1" spans="1:10">
      <c r="A26" s="26">
        <f t="shared" si="2"/>
        <v>25</v>
      </c>
      <c r="B26" s="24" t="s">
        <v>91</v>
      </c>
      <c r="C26" s="15" t="s">
        <v>62</v>
      </c>
      <c r="D26" s="24"/>
      <c r="E26" s="31"/>
      <c r="F26" s="31" t="s">
        <v>13</v>
      </c>
      <c r="G26" s="15">
        <v>7</v>
      </c>
      <c r="H26" s="15"/>
      <c r="I26" s="15">
        <f t="shared" si="3"/>
        <v>0</v>
      </c>
      <c r="J26" s="15"/>
    </row>
    <row r="27" customHeight="1" spans="1:10">
      <c r="A27" s="26">
        <f t="shared" si="2"/>
        <v>26</v>
      </c>
      <c r="B27" s="24" t="s">
        <v>92</v>
      </c>
      <c r="C27" s="15" t="s">
        <v>70</v>
      </c>
      <c r="D27" s="24"/>
      <c r="E27" s="31"/>
      <c r="F27" s="31" t="s">
        <v>13</v>
      </c>
      <c r="G27" s="15">
        <v>1</v>
      </c>
      <c r="H27" s="15"/>
      <c r="I27" s="15">
        <f t="shared" si="3"/>
        <v>0</v>
      </c>
      <c r="J27" s="15"/>
    </row>
    <row r="28" customHeight="1" spans="1:10">
      <c r="A28" s="26">
        <f t="shared" si="2"/>
        <v>27</v>
      </c>
      <c r="B28" s="24" t="s">
        <v>93</v>
      </c>
      <c r="C28" s="15" t="s">
        <v>70</v>
      </c>
      <c r="D28" s="24"/>
      <c r="E28" s="31"/>
      <c r="F28" s="31" t="s">
        <v>13</v>
      </c>
      <c r="G28" s="15">
        <v>1</v>
      </c>
      <c r="H28" s="15"/>
      <c r="I28" s="15">
        <f t="shared" si="3"/>
        <v>0</v>
      </c>
      <c r="J28" s="15"/>
    </row>
    <row r="29" customHeight="1" spans="1:10">
      <c r="A29" s="26">
        <f t="shared" si="2"/>
        <v>28</v>
      </c>
      <c r="B29" s="24" t="s">
        <v>94</v>
      </c>
      <c r="C29" s="15" t="s">
        <v>95</v>
      </c>
      <c r="D29" s="24"/>
      <c r="E29" s="31"/>
      <c r="F29" s="31" t="s">
        <v>13</v>
      </c>
      <c r="G29" s="15">
        <v>53</v>
      </c>
      <c r="H29" s="15"/>
      <c r="I29" s="15">
        <f t="shared" si="3"/>
        <v>0</v>
      </c>
      <c r="J29" s="15"/>
    </row>
    <row r="30" customHeight="1" spans="1:10">
      <c r="A30" s="26">
        <f t="shared" si="2"/>
        <v>29</v>
      </c>
      <c r="B30" s="24" t="s">
        <v>96</v>
      </c>
      <c r="C30" s="15" t="s">
        <v>95</v>
      </c>
      <c r="D30" s="24"/>
      <c r="E30" s="31"/>
      <c r="F30" s="31" t="s">
        <v>13</v>
      </c>
      <c r="G30" s="15">
        <v>54</v>
      </c>
      <c r="H30" s="15"/>
      <c r="I30" s="15">
        <f t="shared" si="3"/>
        <v>0</v>
      </c>
      <c r="J30" s="15"/>
    </row>
    <row r="31" customHeight="1" spans="1:10">
      <c r="A31" s="26">
        <f t="shared" si="2"/>
        <v>30</v>
      </c>
      <c r="B31" s="24" t="s">
        <v>97</v>
      </c>
      <c r="C31" s="15" t="s">
        <v>84</v>
      </c>
      <c r="D31" s="24"/>
      <c r="E31" s="31"/>
      <c r="F31" s="31" t="s">
        <v>13</v>
      </c>
      <c r="G31" s="15">
        <v>1</v>
      </c>
      <c r="H31" s="15"/>
      <c r="I31" s="15">
        <f t="shared" si="3"/>
        <v>0</v>
      </c>
      <c r="J31" s="15"/>
    </row>
    <row r="32" customHeight="1" spans="1:10">
      <c r="A32" s="26">
        <f t="shared" si="2"/>
        <v>31</v>
      </c>
      <c r="B32" s="24" t="s">
        <v>98</v>
      </c>
      <c r="C32" s="15" t="s">
        <v>84</v>
      </c>
      <c r="D32" s="24"/>
      <c r="E32" s="31"/>
      <c r="F32" s="31" t="s">
        <v>13</v>
      </c>
      <c r="G32" s="15">
        <v>1</v>
      </c>
      <c r="H32" s="15"/>
      <c r="I32" s="15">
        <f t="shared" si="3"/>
        <v>0</v>
      </c>
      <c r="J32" s="15"/>
    </row>
    <row r="33" customHeight="1" spans="1:10">
      <c r="A33" s="26">
        <f t="shared" si="2"/>
        <v>32</v>
      </c>
      <c r="B33" s="24" t="s">
        <v>99</v>
      </c>
      <c r="C33" s="15" t="s">
        <v>100</v>
      </c>
      <c r="D33" s="24"/>
      <c r="E33" s="31"/>
      <c r="F33" s="31" t="s">
        <v>13</v>
      </c>
      <c r="G33" s="15">
        <v>9</v>
      </c>
      <c r="H33" s="15"/>
      <c r="I33" s="15">
        <f t="shared" si="3"/>
        <v>0</v>
      </c>
      <c r="J33" s="15"/>
    </row>
    <row r="34" customHeight="1" spans="1:10">
      <c r="A34" s="26">
        <f t="shared" si="2"/>
        <v>33</v>
      </c>
      <c r="B34" s="24" t="s">
        <v>101</v>
      </c>
      <c r="C34" s="15" t="s">
        <v>100</v>
      </c>
      <c r="D34" s="24"/>
      <c r="E34" s="31"/>
      <c r="F34" s="31" t="s">
        <v>13</v>
      </c>
      <c r="G34" s="15">
        <v>8</v>
      </c>
      <c r="H34" s="15"/>
      <c r="I34" s="15">
        <f t="shared" si="3"/>
        <v>0</v>
      </c>
      <c r="J34" s="15"/>
    </row>
    <row r="35" customHeight="1" spans="1:10">
      <c r="A35" s="26">
        <f t="shared" si="2"/>
        <v>34</v>
      </c>
      <c r="B35" s="24" t="s">
        <v>102</v>
      </c>
      <c r="C35" s="15" t="s">
        <v>100</v>
      </c>
      <c r="D35" s="24"/>
      <c r="E35" s="31"/>
      <c r="F35" s="31" t="s">
        <v>13</v>
      </c>
      <c r="G35" s="15">
        <v>11</v>
      </c>
      <c r="H35" s="15"/>
      <c r="I35" s="15">
        <f t="shared" si="3"/>
        <v>0</v>
      </c>
      <c r="J35" s="15"/>
    </row>
    <row r="36" customHeight="1" spans="1:10">
      <c r="A36" s="26">
        <f t="shared" si="2"/>
        <v>35</v>
      </c>
      <c r="B36" s="24" t="s">
        <v>103</v>
      </c>
      <c r="C36" s="15" t="s">
        <v>62</v>
      </c>
      <c r="D36" s="24"/>
      <c r="E36" s="31"/>
      <c r="F36" s="31" t="s">
        <v>13</v>
      </c>
      <c r="G36" s="15">
        <v>4</v>
      </c>
      <c r="H36" s="15"/>
      <c r="I36" s="15">
        <f t="shared" si="3"/>
        <v>0</v>
      </c>
      <c r="J36" s="15"/>
    </row>
    <row r="37" customHeight="1" spans="1:12">
      <c r="A37" s="26">
        <f t="shared" si="2"/>
        <v>36</v>
      </c>
      <c r="B37" s="24" t="s">
        <v>104</v>
      </c>
      <c r="C37" s="15" t="s">
        <v>105</v>
      </c>
      <c r="D37" s="15"/>
      <c r="E37" s="24"/>
      <c r="F37" s="31" t="s">
        <v>13</v>
      </c>
      <c r="G37" s="15">
        <v>16</v>
      </c>
      <c r="H37" s="15"/>
      <c r="I37" s="15">
        <f t="shared" si="3"/>
        <v>0</v>
      </c>
      <c r="J37" s="15"/>
      <c r="L37" s="40" t="s">
        <v>106</v>
      </c>
    </row>
    <row r="38" customHeight="1" spans="1:12">
      <c r="A38" s="26">
        <f t="shared" si="2"/>
        <v>37</v>
      </c>
      <c r="B38" s="15" t="s">
        <v>107</v>
      </c>
      <c r="C38" s="15" t="s">
        <v>108</v>
      </c>
      <c r="D38" s="24"/>
      <c r="E38" s="24"/>
      <c r="F38" s="31" t="s">
        <v>13</v>
      </c>
      <c r="G38" s="15">
        <v>2</v>
      </c>
      <c r="H38" s="15"/>
      <c r="I38" s="15">
        <f t="shared" si="3"/>
        <v>0</v>
      </c>
      <c r="J38" s="15"/>
      <c r="L38" s="40"/>
    </row>
    <row r="39" customHeight="1" spans="1:12">
      <c r="A39" s="26">
        <f t="shared" si="2"/>
        <v>38</v>
      </c>
      <c r="B39" s="24" t="s">
        <v>109</v>
      </c>
      <c r="C39" s="15" t="s">
        <v>110</v>
      </c>
      <c r="D39" s="15"/>
      <c r="E39" s="24"/>
      <c r="F39" s="24" t="s">
        <v>13</v>
      </c>
      <c r="G39" s="15">
        <v>43</v>
      </c>
      <c r="H39" s="15"/>
      <c r="I39" s="15">
        <f t="shared" si="3"/>
        <v>0</v>
      </c>
      <c r="J39" s="15"/>
      <c r="L39" s="40"/>
    </row>
    <row r="40" customHeight="1" spans="1:12">
      <c r="A40" s="26">
        <f t="shared" si="2"/>
        <v>39</v>
      </c>
      <c r="B40" s="24" t="s">
        <v>111</v>
      </c>
      <c r="C40" s="15" t="s">
        <v>112</v>
      </c>
      <c r="D40" s="15"/>
      <c r="E40" s="24"/>
      <c r="F40" s="24" t="s">
        <v>13</v>
      </c>
      <c r="G40" s="15">
        <v>61</v>
      </c>
      <c r="H40" s="15"/>
      <c r="I40" s="15">
        <f t="shared" si="3"/>
        <v>0</v>
      </c>
      <c r="J40" s="15"/>
      <c r="L40" s="40"/>
    </row>
    <row r="41" customHeight="1" spans="1:12">
      <c r="A41" s="26">
        <f t="shared" si="2"/>
        <v>40</v>
      </c>
      <c r="B41" s="31" t="s">
        <v>113</v>
      </c>
      <c r="C41" s="15" t="s">
        <v>114</v>
      </c>
      <c r="D41" s="15"/>
      <c r="E41" s="24"/>
      <c r="F41" s="24" t="s">
        <v>13</v>
      </c>
      <c r="G41" s="15">
        <v>3</v>
      </c>
      <c r="H41" s="15"/>
      <c r="I41" s="15">
        <f t="shared" si="3"/>
        <v>0</v>
      </c>
      <c r="J41" s="15"/>
      <c r="L41" s="40"/>
    </row>
    <row r="42" customHeight="1" spans="1:12">
      <c r="A42" s="26">
        <f t="shared" si="2"/>
        <v>41</v>
      </c>
      <c r="B42" s="24" t="s">
        <v>115</v>
      </c>
      <c r="C42" s="15" t="s">
        <v>116</v>
      </c>
      <c r="D42" s="24"/>
      <c r="E42" s="24"/>
      <c r="F42" s="24" t="s">
        <v>13</v>
      </c>
      <c r="G42" s="15">
        <v>1</v>
      </c>
      <c r="H42" s="15"/>
      <c r="I42" s="15">
        <f t="shared" si="3"/>
        <v>0</v>
      </c>
      <c r="J42" s="15"/>
      <c r="L42" s="40"/>
    </row>
    <row r="43" customHeight="1" spans="1:12">
      <c r="A43" s="26">
        <f t="shared" si="2"/>
        <v>42</v>
      </c>
      <c r="B43" s="24" t="s">
        <v>117</v>
      </c>
      <c r="C43" s="15" t="s">
        <v>112</v>
      </c>
      <c r="D43" s="15"/>
      <c r="E43" s="24"/>
      <c r="F43" s="24" t="s">
        <v>13</v>
      </c>
      <c r="G43" s="15">
        <v>15</v>
      </c>
      <c r="H43" s="15"/>
      <c r="I43" s="15">
        <f t="shared" si="3"/>
        <v>0</v>
      </c>
      <c r="J43" s="15"/>
      <c r="L43" s="40"/>
    </row>
    <row r="44" customHeight="1" spans="1:12">
      <c r="A44" s="26">
        <f t="shared" si="2"/>
        <v>43</v>
      </c>
      <c r="B44" s="24" t="s">
        <v>118</v>
      </c>
      <c r="C44" s="15" t="s">
        <v>119</v>
      </c>
      <c r="D44" s="15"/>
      <c r="E44" s="24"/>
      <c r="F44" s="24" t="s">
        <v>13</v>
      </c>
      <c r="G44" s="15">
        <v>2</v>
      </c>
      <c r="H44" s="15"/>
      <c r="I44" s="15">
        <f t="shared" si="3"/>
        <v>0</v>
      </c>
      <c r="J44" s="15"/>
      <c r="L44" s="40"/>
    </row>
    <row r="45" customHeight="1" spans="1:12">
      <c r="A45" s="26">
        <f t="shared" si="2"/>
        <v>44</v>
      </c>
      <c r="B45" s="24" t="s">
        <v>120</v>
      </c>
      <c r="C45" s="15" t="s">
        <v>112</v>
      </c>
      <c r="D45" s="15"/>
      <c r="E45" s="24"/>
      <c r="F45" s="24" t="s">
        <v>13</v>
      </c>
      <c r="G45" s="15">
        <v>69</v>
      </c>
      <c r="H45" s="15"/>
      <c r="I45" s="15">
        <f t="shared" si="3"/>
        <v>0</v>
      </c>
      <c r="J45" s="15"/>
      <c r="L45" s="40"/>
    </row>
    <row r="46" customHeight="1" spans="1:12">
      <c r="A46" s="26">
        <f t="shared" si="2"/>
        <v>45</v>
      </c>
      <c r="B46" s="24" t="s">
        <v>121</v>
      </c>
      <c r="C46" s="15" t="s">
        <v>122</v>
      </c>
      <c r="D46" s="15"/>
      <c r="E46" s="24"/>
      <c r="F46" s="24" t="s">
        <v>13</v>
      </c>
      <c r="G46" s="15">
        <v>1</v>
      </c>
      <c r="H46" s="15"/>
      <c r="I46" s="15">
        <f t="shared" si="3"/>
        <v>0</v>
      </c>
      <c r="J46" s="15"/>
      <c r="L46" s="40"/>
    </row>
    <row r="47" customHeight="1" spans="1:12">
      <c r="A47" s="26">
        <f t="shared" si="2"/>
        <v>46</v>
      </c>
      <c r="B47" s="24" t="s">
        <v>123</v>
      </c>
      <c r="C47" s="15" t="s">
        <v>124</v>
      </c>
      <c r="D47" s="15"/>
      <c r="E47" s="24"/>
      <c r="F47" s="24" t="s">
        <v>13</v>
      </c>
      <c r="G47" s="15">
        <v>1</v>
      </c>
      <c r="H47" s="15"/>
      <c r="I47" s="15">
        <f t="shared" si="3"/>
        <v>0</v>
      </c>
      <c r="J47" s="15"/>
      <c r="L47" s="40"/>
    </row>
    <row r="48" customHeight="1" spans="1:12">
      <c r="A48" s="26">
        <f t="shared" si="2"/>
        <v>47</v>
      </c>
      <c r="B48" s="24" t="s">
        <v>125</v>
      </c>
      <c r="C48" s="15" t="s">
        <v>126</v>
      </c>
      <c r="D48" s="15"/>
      <c r="E48" s="24"/>
      <c r="F48" s="24" t="s">
        <v>13</v>
      </c>
      <c r="G48" s="15">
        <v>3</v>
      </c>
      <c r="H48" s="15"/>
      <c r="I48" s="15">
        <f t="shared" si="3"/>
        <v>0</v>
      </c>
      <c r="J48" s="15"/>
      <c r="L48" s="40"/>
    </row>
    <row r="49" customHeight="1" spans="1:12">
      <c r="A49" s="26">
        <f t="shared" si="2"/>
        <v>48</v>
      </c>
      <c r="B49" s="24" t="s">
        <v>127</v>
      </c>
      <c r="C49" s="15" t="s">
        <v>122</v>
      </c>
      <c r="D49" s="15"/>
      <c r="E49" s="24"/>
      <c r="F49" s="24" t="s">
        <v>13</v>
      </c>
      <c r="G49" s="15">
        <v>1</v>
      </c>
      <c r="H49" s="15"/>
      <c r="I49" s="15">
        <f t="shared" si="3"/>
        <v>0</v>
      </c>
      <c r="J49" s="15"/>
      <c r="L49" s="40"/>
    </row>
    <row r="50" customHeight="1" spans="1:12">
      <c r="A50" s="26">
        <f t="shared" si="2"/>
        <v>49</v>
      </c>
      <c r="B50" s="24" t="s">
        <v>128</v>
      </c>
      <c r="C50" s="15" t="s">
        <v>122</v>
      </c>
      <c r="D50" s="15"/>
      <c r="E50" s="24"/>
      <c r="F50" s="24" t="s">
        <v>13</v>
      </c>
      <c r="G50" s="15">
        <v>1</v>
      </c>
      <c r="H50" s="15"/>
      <c r="I50" s="15">
        <f t="shared" si="3"/>
        <v>0</v>
      </c>
      <c r="J50" s="15"/>
      <c r="L50" s="40"/>
    </row>
    <row r="51" customHeight="1" spans="1:12">
      <c r="A51" s="26">
        <f t="shared" si="2"/>
        <v>50</v>
      </c>
      <c r="B51" s="31" t="s">
        <v>129</v>
      </c>
      <c r="C51" s="15" t="s">
        <v>130</v>
      </c>
      <c r="D51" s="15"/>
      <c r="E51" s="24"/>
      <c r="F51" s="24" t="s">
        <v>13</v>
      </c>
      <c r="G51" s="15" t="s">
        <v>131</v>
      </c>
      <c r="H51" s="15"/>
      <c r="I51" s="15">
        <f t="shared" si="3"/>
        <v>0</v>
      </c>
      <c r="J51" s="15"/>
      <c r="L51" s="40"/>
    </row>
    <row r="52" customHeight="1" spans="1:12">
      <c r="A52" s="26">
        <f t="shared" si="2"/>
        <v>51</v>
      </c>
      <c r="B52" s="24" t="s">
        <v>132</v>
      </c>
      <c r="C52" s="15" t="s">
        <v>133</v>
      </c>
      <c r="D52" s="15"/>
      <c r="E52" s="24"/>
      <c r="F52" s="24" t="s">
        <v>13</v>
      </c>
      <c r="G52" s="15">
        <v>44</v>
      </c>
      <c r="H52" s="15"/>
      <c r="I52" s="15">
        <f t="shared" si="3"/>
        <v>0</v>
      </c>
      <c r="J52" s="15"/>
      <c r="L52" s="40"/>
    </row>
    <row r="53" customHeight="1" spans="1:12">
      <c r="A53" s="26">
        <f t="shared" si="2"/>
        <v>52</v>
      </c>
      <c r="B53" s="24" t="s">
        <v>132</v>
      </c>
      <c r="C53" s="15" t="s">
        <v>134</v>
      </c>
      <c r="D53" s="15"/>
      <c r="E53" s="24"/>
      <c r="F53" s="24" t="s">
        <v>13</v>
      </c>
      <c r="G53" s="15">
        <v>78</v>
      </c>
      <c r="H53" s="15"/>
      <c r="I53" s="15">
        <f t="shared" si="3"/>
        <v>0</v>
      </c>
      <c r="J53" s="15"/>
      <c r="L53" s="40"/>
    </row>
    <row r="54" customHeight="1" spans="1:12">
      <c r="A54" s="26">
        <f t="shared" si="2"/>
        <v>53</v>
      </c>
      <c r="B54" s="24" t="s">
        <v>135</v>
      </c>
      <c r="C54" s="15" t="s">
        <v>136</v>
      </c>
      <c r="D54" s="15"/>
      <c r="E54" s="24"/>
      <c r="F54" s="24" t="s">
        <v>13</v>
      </c>
      <c r="G54" s="15">
        <v>2</v>
      </c>
      <c r="H54" s="15"/>
      <c r="I54" s="15">
        <f t="shared" si="3"/>
        <v>0</v>
      </c>
      <c r="J54" s="15"/>
      <c r="L54" s="40"/>
    </row>
    <row r="55" customHeight="1" spans="1:12">
      <c r="A55" s="26">
        <f t="shared" si="2"/>
        <v>54</v>
      </c>
      <c r="B55" s="24" t="s">
        <v>137</v>
      </c>
      <c r="C55" s="15" t="s">
        <v>122</v>
      </c>
      <c r="D55" s="15"/>
      <c r="E55" s="24"/>
      <c r="F55" s="24" t="s">
        <v>13</v>
      </c>
      <c r="G55" s="15">
        <v>1</v>
      </c>
      <c r="H55" s="15"/>
      <c r="I55" s="15">
        <f t="shared" si="3"/>
        <v>0</v>
      </c>
      <c r="J55" s="15"/>
      <c r="L55" s="40"/>
    </row>
    <row r="56" customHeight="1" spans="1:12">
      <c r="A56" s="26">
        <f t="shared" si="2"/>
        <v>55</v>
      </c>
      <c r="B56" s="24" t="s">
        <v>138</v>
      </c>
      <c r="C56" s="15" t="s">
        <v>139</v>
      </c>
      <c r="D56" s="24"/>
      <c r="E56" s="24"/>
      <c r="F56" s="24" t="s">
        <v>13</v>
      </c>
      <c r="G56" s="15">
        <v>3</v>
      </c>
      <c r="H56" s="15"/>
      <c r="I56" s="15">
        <f t="shared" si="3"/>
        <v>0</v>
      </c>
      <c r="J56" s="15"/>
      <c r="L56" s="40"/>
    </row>
    <row r="57" customHeight="1" spans="1:12">
      <c r="A57" s="26">
        <f t="shared" si="2"/>
        <v>56</v>
      </c>
      <c r="B57" s="24" t="s">
        <v>140</v>
      </c>
      <c r="C57" s="15" t="s">
        <v>141</v>
      </c>
      <c r="D57" s="15"/>
      <c r="E57" s="24"/>
      <c r="F57" s="24" t="s">
        <v>13</v>
      </c>
      <c r="G57" s="15">
        <v>9</v>
      </c>
      <c r="H57" s="15"/>
      <c r="I57" s="15">
        <f t="shared" si="3"/>
        <v>0</v>
      </c>
      <c r="J57" s="15"/>
      <c r="L57" s="40"/>
    </row>
    <row r="58" customHeight="1" spans="1:12">
      <c r="A58" s="26">
        <f t="shared" si="2"/>
        <v>57</v>
      </c>
      <c r="B58" s="31" t="s">
        <v>142</v>
      </c>
      <c r="C58" s="15" t="s">
        <v>143</v>
      </c>
      <c r="D58" s="15"/>
      <c r="E58" s="24"/>
      <c r="F58" s="24" t="s">
        <v>144</v>
      </c>
      <c r="G58" s="15">
        <v>2</v>
      </c>
      <c r="H58" s="15"/>
      <c r="I58" s="15">
        <f t="shared" si="3"/>
        <v>0</v>
      </c>
      <c r="J58" s="15"/>
      <c r="L58" s="40"/>
    </row>
    <row r="59" customHeight="1" spans="1:12">
      <c r="A59" s="26">
        <f t="shared" si="2"/>
        <v>58</v>
      </c>
      <c r="B59" s="24" t="s">
        <v>145</v>
      </c>
      <c r="C59" s="15" t="s">
        <v>146</v>
      </c>
      <c r="D59" s="15"/>
      <c r="E59" s="24"/>
      <c r="F59" s="24" t="s">
        <v>13</v>
      </c>
      <c r="G59" s="15">
        <v>1</v>
      </c>
      <c r="H59" s="15"/>
      <c r="I59" s="15">
        <f t="shared" si="3"/>
        <v>0</v>
      </c>
      <c r="J59" s="15"/>
      <c r="L59" s="40"/>
    </row>
    <row r="60" customHeight="1" spans="1:12">
      <c r="A60" s="26">
        <f t="shared" si="2"/>
        <v>59</v>
      </c>
      <c r="B60" s="24" t="s">
        <v>147</v>
      </c>
      <c r="C60" s="15" t="s">
        <v>148</v>
      </c>
      <c r="D60" s="15"/>
      <c r="E60" s="24"/>
      <c r="F60" s="24" t="s">
        <v>13</v>
      </c>
      <c r="G60" s="15">
        <v>1</v>
      </c>
      <c r="H60" s="15"/>
      <c r="I60" s="15">
        <f t="shared" si="3"/>
        <v>0</v>
      </c>
      <c r="J60" s="15"/>
      <c r="L60" s="40"/>
    </row>
    <row r="61" customHeight="1" spans="1:12">
      <c r="A61" s="26">
        <f t="shared" si="2"/>
        <v>60</v>
      </c>
      <c r="B61" s="24" t="s">
        <v>149</v>
      </c>
      <c r="C61" s="15" t="s">
        <v>150</v>
      </c>
      <c r="D61" s="24"/>
      <c r="E61" s="24"/>
      <c r="F61" s="24" t="s">
        <v>13</v>
      </c>
      <c r="G61" s="15">
        <v>2</v>
      </c>
      <c r="H61" s="15"/>
      <c r="I61" s="15">
        <f t="shared" si="3"/>
        <v>0</v>
      </c>
      <c r="J61" s="15"/>
      <c r="L61" s="40"/>
    </row>
    <row r="62" customHeight="1" spans="1:12">
      <c r="A62" s="26">
        <f t="shared" si="2"/>
        <v>61</v>
      </c>
      <c r="B62" s="24" t="s">
        <v>151</v>
      </c>
      <c r="C62" s="15" t="s">
        <v>152</v>
      </c>
      <c r="D62" s="15"/>
      <c r="E62" s="24"/>
      <c r="F62" s="24" t="s">
        <v>13</v>
      </c>
      <c r="G62" s="15">
        <v>2</v>
      </c>
      <c r="H62" s="15"/>
      <c r="I62" s="15">
        <f t="shared" si="3"/>
        <v>0</v>
      </c>
      <c r="J62" s="15"/>
      <c r="L62" s="40"/>
    </row>
    <row r="63" customHeight="1" spans="1:12">
      <c r="A63" s="26">
        <f t="shared" si="2"/>
        <v>62</v>
      </c>
      <c r="B63" s="24" t="s">
        <v>153</v>
      </c>
      <c r="C63" s="15" t="s">
        <v>124</v>
      </c>
      <c r="D63" s="15"/>
      <c r="E63" s="24"/>
      <c r="F63" s="24" t="s">
        <v>13</v>
      </c>
      <c r="G63" s="15">
        <v>1</v>
      </c>
      <c r="H63" s="15"/>
      <c r="I63" s="15">
        <f t="shared" si="3"/>
        <v>0</v>
      </c>
      <c r="J63" s="15"/>
      <c r="L63" s="40"/>
    </row>
    <row r="64" customHeight="1" spans="1:12">
      <c r="A64" s="26">
        <f t="shared" si="2"/>
        <v>63</v>
      </c>
      <c r="B64" s="24" t="s">
        <v>154</v>
      </c>
      <c r="C64" s="15" t="s">
        <v>155</v>
      </c>
      <c r="D64" s="24"/>
      <c r="E64" s="24"/>
      <c r="F64" s="24" t="s">
        <v>13</v>
      </c>
      <c r="G64" s="15">
        <v>21</v>
      </c>
      <c r="H64" s="15"/>
      <c r="I64" s="15">
        <f t="shared" si="3"/>
        <v>0</v>
      </c>
      <c r="J64" s="15"/>
      <c r="L64" s="40"/>
    </row>
    <row r="65" customHeight="1" spans="1:12">
      <c r="A65" s="26">
        <f t="shared" si="2"/>
        <v>64</v>
      </c>
      <c r="B65" s="24" t="s">
        <v>156</v>
      </c>
      <c r="C65" s="15" t="s">
        <v>157</v>
      </c>
      <c r="D65" s="15"/>
      <c r="E65" s="24"/>
      <c r="F65" s="24" t="s">
        <v>13</v>
      </c>
      <c r="G65" s="15">
        <v>24</v>
      </c>
      <c r="H65" s="15"/>
      <c r="I65" s="15">
        <f t="shared" si="3"/>
        <v>0</v>
      </c>
      <c r="J65" s="15"/>
      <c r="L65" s="40"/>
    </row>
    <row r="66" customHeight="1" spans="1:12">
      <c r="A66" s="26"/>
      <c r="B66" s="54" t="s">
        <v>158</v>
      </c>
      <c r="C66" s="15"/>
      <c r="D66" s="24"/>
      <c r="E66" s="24"/>
      <c r="F66" s="31"/>
      <c r="G66" s="15" t="s">
        <v>159</v>
      </c>
      <c r="H66" s="15"/>
      <c r="I66" s="15"/>
      <c r="J66" s="24" t="s">
        <v>160</v>
      </c>
      <c r="K66" s="40" t="s">
        <v>161</v>
      </c>
      <c r="L66" s="40"/>
    </row>
    <row r="67" customHeight="1" spans="1:12">
      <c r="A67" s="26">
        <f t="shared" ref="A67:A85" si="4">ROW()-1</f>
        <v>66</v>
      </c>
      <c r="B67" s="24" t="s">
        <v>162</v>
      </c>
      <c r="C67" s="15" t="s">
        <v>163</v>
      </c>
      <c r="D67" s="24"/>
      <c r="E67" s="31"/>
      <c r="F67" s="31" t="s">
        <v>164</v>
      </c>
      <c r="G67" s="15">
        <v>100</v>
      </c>
      <c r="H67" s="15"/>
      <c r="I67" s="15">
        <f t="shared" ref="I67:I73" si="5">H67*G67</f>
        <v>0</v>
      </c>
      <c r="J67" s="15"/>
      <c r="L67" s="11" t="s">
        <v>165</v>
      </c>
    </row>
    <row r="68" customHeight="1" spans="1:10">
      <c r="A68" s="26">
        <f t="shared" si="4"/>
        <v>67</v>
      </c>
      <c r="B68" s="24" t="s">
        <v>166</v>
      </c>
      <c r="C68" s="15" t="s">
        <v>167</v>
      </c>
      <c r="D68" s="24"/>
      <c r="E68" s="31"/>
      <c r="F68" s="24" t="s">
        <v>13</v>
      </c>
      <c r="G68" s="15">
        <v>22</v>
      </c>
      <c r="H68" s="15"/>
      <c r="I68" s="15">
        <f t="shared" si="5"/>
        <v>0</v>
      </c>
      <c r="J68" s="15"/>
    </row>
    <row r="69" customHeight="1" spans="1:10">
      <c r="A69" s="26">
        <f t="shared" si="4"/>
        <v>68</v>
      </c>
      <c r="B69" s="24" t="s">
        <v>168</v>
      </c>
      <c r="C69" s="15" t="s">
        <v>169</v>
      </c>
      <c r="D69" s="24"/>
      <c r="E69" s="31"/>
      <c r="F69" s="24" t="s">
        <v>13</v>
      </c>
      <c r="G69" s="15">
        <v>55</v>
      </c>
      <c r="H69" s="15"/>
      <c r="I69" s="15">
        <f t="shared" si="5"/>
        <v>0</v>
      </c>
      <c r="J69" s="15"/>
    </row>
    <row r="70" customHeight="1" spans="1:10">
      <c r="A70" s="26">
        <f t="shared" si="4"/>
        <v>69</v>
      </c>
      <c r="B70" s="24" t="s">
        <v>170</v>
      </c>
      <c r="C70" s="15" t="s">
        <v>171</v>
      </c>
      <c r="D70" s="24"/>
      <c r="E70" s="31"/>
      <c r="F70" s="24" t="s">
        <v>13</v>
      </c>
      <c r="G70" s="15">
        <v>33</v>
      </c>
      <c r="H70" s="15"/>
      <c r="I70" s="15">
        <f t="shared" si="5"/>
        <v>0</v>
      </c>
      <c r="J70" s="15"/>
    </row>
    <row r="71" customHeight="1" spans="1:10">
      <c r="A71" s="26">
        <f t="shared" si="4"/>
        <v>70</v>
      </c>
      <c r="B71" s="24" t="s">
        <v>172</v>
      </c>
      <c r="C71" s="15" t="s">
        <v>173</v>
      </c>
      <c r="D71" s="24"/>
      <c r="E71" s="31"/>
      <c r="F71" s="24" t="s">
        <v>13</v>
      </c>
      <c r="G71" s="15">
        <v>158</v>
      </c>
      <c r="H71" s="15"/>
      <c r="I71" s="15">
        <f t="shared" si="5"/>
        <v>0</v>
      </c>
      <c r="J71" s="15"/>
    </row>
    <row r="72" ht="63" customHeight="1" spans="1:10">
      <c r="A72" s="26">
        <f t="shared" si="4"/>
        <v>71</v>
      </c>
      <c r="B72" s="54" t="s">
        <v>174</v>
      </c>
      <c r="C72" s="15"/>
      <c r="D72" s="15"/>
      <c r="E72" s="24" t="s">
        <v>175</v>
      </c>
      <c r="F72" s="24"/>
      <c r="G72" s="15" t="s">
        <v>52</v>
      </c>
      <c r="H72" s="15"/>
      <c r="I72" s="15" t="e">
        <f t="shared" si="5"/>
        <v>#VALUE!</v>
      </c>
      <c r="J72" s="24" t="s">
        <v>176</v>
      </c>
    </row>
    <row r="73" ht="78" customHeight="1" spans="1:10">
      <c r="A73" s="26">
        <f t="shared" si="4"/>
        <v>72</v>
      </c>
      <c r="B73" s="54" t="s">
        <v>177</v>
      </c>
      <c r="C73" s="15"/>
      <c r="D73" s="15"/>
      <c r="E73" s="15"/>
      <c r="F73" s="24"/>
      <c r="G73" s="15" t="s">
        <v>159</v>
      </c>
      <c r="H73" s="15"/>
      <c r="I73" s="15" t="e">
        <f t="shared" si="5"/>
        <v>#VALUE!</v>
      </c>
      <c r="J73" s="24" t="s">
        <v>178</v>
      </c>
    </row>
    <row r="74" customHeight="1" spans="1:10">
      <c r="A74" s="26">
        <f t="shared" si="4"/>
        <v>73</v>
      </c>
      <c r="B74" s="54" t="s">
        <v>179</v>
      </c>
      <c r="C74" s="15"/>
      <c r="D74" s="15"/>
      <c r="E74" s="15"/>
      <c r="F74" s="24"/>
      <c r="G74" s="15" t="s">
        <v>159</v>
      </c>
      <c r="H74" s="15"/>
      <c r="I74" s="15" t="e">
        <f t="shared" ref="I74:I83" si="6">H74*G74</f>
        <v>#VALUE!</v>
      </c>
      <c r="J74" s="24" t="s">
        <v>180</v>
      </c>
    </row>
    <row r="75" customHeight="1" spans="1:10">
      <c r="A75" s="26">
        <f t="shared" si="4"/>
        <v>74</v>
      </c>
      <c r="B75" s="54" t="s">
        <v>181</v>
      </c>
      <c r="C75" s="15"/>
      <c r="D75" s="15"/>
      <c r="E75" s="15"/>
      <c r="F75" s="24"/>
      <c r="G75" s="15" t="s">
        <v>159</v>
      </c>
      <c r="H75" s="15"/>
      <c r="I75" s="15" t="e">
        <f t="shared" si="6"/>
        <v>#VALUE!</v>
      </c>
      <c r="J75" s="24" t="s">
        <v>182</v>
      </c>
    </row>
    <row r="76" customHeight="1" spans="1:10">
      <c r="A76" s="26">
        <f t="shared" si="4"/>
        <v>75</v>
      </c>
      <c r="B76" s="54" t="s">
        <v>183</v>
      </c>
      <c r="C76" s="15"/>
      <c r="D76" s="15"/>
      <c r="E76" s="15"/>
      <c r="F76" s="24"/>
      <c r="G76" s="15" t="s">
        <v>159</v>
      </c>
      <c r="H76" s="15"/>
      <c r="I76" s="15" t="e">
        <f t="shared" si="6"/>
        <v>#VALUE!</v>
      </c>
      <c r="J76" s="15"/>
    </row>
    <row r="77" customHeight="1" spans="1:10">
      <c r="A77" s="26">
        <f t="shared" si="4"/>
        <v>76</v>
      </c>
      <c r="B77" s="54" t="s">
        <v>184</v>
      </c>
      <c r="C77" s="15"/>
      <c r="D77" s="15"/>
      <c r="E77" s="15"/>
      <c r="F77" s="24"/>
      <c r="G77" s="15" t="s">
        <v>159</v>
      </c>
      <c r="H77" s="15"/>
      <c r="I77" s="15" t="e">
        <f t="shared" si="6"/>
        <v>#VALUE!</v>
      </c>
      <c r="J77" s="24" t="s">
        <v>185</v>
      </c>
    </row>
    <row r="78" customHeight="1" spans="1:10">
      <c r="A78" s="26">
        <f t="shared" si="4"/>
        <v>77</v>
      </c>
      <c r="B78" s="54" t="s">
        <v>186</v>
      </c>
      <c r="C78" s="15"/>
      <c r="D78" s="15"/>
      <c r="E78" s="15"/>
      <c r="F78" s="24"/>
      <c r="G78" s="15" t="s">
        <v>159</v>
      </c>
      <c r="H78" s="15"/>
      <c r="I78" s="15" t="e">
        <f t="shared" si="6"/>
        <v>#VALUE!</v>
      </c>
      <c r="J78" s="15"/>
    </row>
    <row r="79" customHeight="1" spans="1:10">
      <c r="A79" s="26">
        <f t="shared" si="4"/>
        <v>78</v>
      </c>
      <c r="B79" s="54" t="s">
        <v>187</v>
      </c>
      <c r="C79" s="15"/>
      <c r="D79" s="15"/>
      <c r="E79" s="15"/>
      <c r="F79" s="24"/>
      <c r="G79" s="15" t="s">
        <v>159</v>
      </c>
      <c r="H79" s="15"/>
      <c r="I79" s="15" t="e">
        <f t="shared" si="6"/>
        <v>#VALUE!</v>
      </c>
      <c r="J79" s="24" t="s">
        <v>188</v>
      </c>
    </row>
    <row r="80" customHeight="1" spans="1:10">
      <c r="A80" s="26">
        <f t="shared" si="4"/>
        <v>79</v>
      </c>
      <c r="B80" s="54" t="s">
        <v>189</v>
      </c>
      <c r="C80" s="15"/>
      <c r="D80" s="15"/>
      <c r="E80" s="15"/>
      <c r="F80" s="24"/>
      <c r="G80" s="15" t="s">
        <v>159</v>
      </c>
      <c r="H80" s="15"/>
      <c r="I80" s="15" t="e">
        <f t="shared" si="6"/>
        <v>#VALUE!</v>
      </c>
      <c r="J80" s="24" t="s">
        <v>190</v>
      </c>
    </row>
    <row r="81" customHeight="1" spans="1:10">
      <c r="A81" s="26">
        <f t="shared" si="4"/>
        <v>80</v>
      </c>
      <c r="B81" s="54" t="s">
        <v>191</v>
      </c>
      <c r="C81" s="15"/>
      <c r="D81" s="15"/>
      <c r="E81" s="15"/>
      <c r="F81" s="24"/>
      <c r="G81" s="15" t="s">
        <v>159</v>
      </c>
      <c r="H81" s="15"/>
      <c r="I81" s="15" t="e">
        <f t="shared" si="6"/>
        <v>#VALUE!</v>
      </c>
      <c r="J81" s="24" t="s">
        <v>192</v>
      </c>
    </row>
    <row r="82" customHeight="1" spans="1:10">
      <c r="A82" s="26">
        <f t="shared" si="4"/>
        <v>81</v>
      </c>
      <c r="B82" s="54" t="s">
        <v>193</v>
      </c>
      <c r="C82" s="15"/>
      <c r="D82" s="15"/>
      <c r="E82" s="15"/>
      <c r="F82" s="24"/>
      <c r="G82" s="15" t="s">
        <v>159</v>
      </c>
      <c r="H82" s="15"/>
      <c r="I82" s="15" t="e">
        <f t="shared" si="6"/>
        <v>#VALUE!</v>
      </c>
      <c r="J82" s="24" t="s">
        <v>182</v>
      </c>
    </row>
    <row r="83" customHeight="1" spans="1:11">
      <c r="A83" s="26">
        <v>82</v>
      </c>
      <c r="B83" s="54" t="s">
        <v>194</v>
      </c>
      <c r="C83" s="15"/>
      <c r="D83" s="15"/>
      <c r="E83" s="15"/>
      <c r="F83" s="24"/>
      <c r="G83" s="15" t="s">
        <v>159</v>
      </c>
      <c r="H83" s="15"/>
      <c r="I83" s="15"/>
      <c r="J83" s="15" t="s">
        <v>195</v>
      </c>
      <c r="K83" s="40" t="s">
        <v>161</v>
      </c>
    </row>
    <row r="84" customHeight="1" spans="1:10">
      <c r="A84" s="26">
        <f>ROW()-1</f>
        <v>83</v>
      </c>
      <c r="B84" s="54" t="s">
        <v>196</v>
      </c>
      <c r="C84" s="15"/>
      <c r="D84" s="15"/>
      <c r="E84" s="15"/>
      <c r="F84" s="24"/>
      <c r="G84" s="15" t="s">
        <v>159</v>
      </c>
      <c r="H84" s="15"/>
      <c r="I84" s="15" t="e">
        <f>H84*G84</f>
        <v>#VALUE!</v>
      </c>
      <c r="J84" s="24" t="s">
        <v>192</v>
      </c>
    </row>
    <row r="85" customHeight="1" spans="9:9">
      <c r="I85" s="11" t="e">
        <f>SUM(I2:I84)</f>
        <v>#VALUE!</v>
      </c>
    </row>
  </sheetData>
  <autoFilter ref="A1:K85">
    <extLst/>
  </autoFilter>
  <mergeCells count="7">
    <mergeCell ref="E2:E36"/>
    <mergeCell ref="E37:E66"/>
    <mergeCell ref="E67:E71"/>
    <mergeCell ref="E72:E84"/>
    <mergeCell ref="L2:L36"/>
    <mergeCell ref="L37:L66"/>
    <mergeCell ref="L67:L7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pane ySplit="1" topLeftCell="A2" activePane="bottomLeft" state="frozen"/>
      <selection/>
      <selection pane="bottomLeft" activeCell="D1" sqref="D1"/>
    </sheetView>
  </sheetViews>
  <sheetFormatPr defaultColWidth="9.14285714285714" defaultRowHeight="32" customHeight="1"/>
  <cols>
    <col min="1" max="1" width="9.14285714285714" style="11"/>
    <col min="2" max="2" width="32.5714285714286" style="11" customWidth="1"/>
    <col min="3" max="3" width="19.4285714285714" style="11" customWidth="1"/>
    <col min="4" max="4" width="36" style="11" customWidth="1"/>
    <col min="5" max="5" width="16.1428571428571" style="11" customWidth="1"/>
    <col min="6" max="6" width="11.5714285714286" style="11" customWidth="1"/>
    <col min="7" max="8" width="11.1428571428571" style="11" customWidth="1"/>
    <col min="9" max="16384" width="9.14285714285714" style="11"/>
  </cols>
  <sheetData>
    <row r="1" s="37" customFormat="1" customHeight="1" spans="1:11">
      <c r="A1" s="13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K1" s="38" t="s">
        <v>10</v>
      </c>
    </row>
    <row r="2" s="34" customFormat="1" customHeight="1" spans="1:11">
      <c r="A2" s="26">
        <f t="shared" ref="A2:A49" si="0">ROW()-1</f>
        <v>1</v>
      </c>
      <c r="B2" s="26" t="s">
        <v>198</v>
      </c>
      <c r="C2" s="26" t="s">
        <v>199</v>
      </c>
      <c r="D2" s="27"/>
      <c r="E2" s="31" t="s">
        <v>200</v>
      </c>
      <c r="F2" s="31" t="s">
        <v>13</v>
      </c>
      <c r="G2" s="26">
        <v>29</v>
      </c>
      <c r="H2" s="26"/>
      <c r="I2" s="26">
        <f t="shared" ref="I2:I38" si="1">G2*H2</f>
        <v>0</v>
      </c>
      <c r="J2" s="26"/>
      <c r="K2" s="11" t="s">
        <v>201</v>
      </c>
    </row>
    <row r="3" s="34" customFormat="1" customHeight="1" spans="1:11">
      <c r="A3" s="26">
        <f t="shared" si="0"/>
        <v>2</v>
      </c>
      <c r="B3" s="26" t="s">
        <v>202</v>
      </c>
      <c r="C3" s="26" t="s">
        <v>203</v>
      </c>
      <c r="D3" s="27"/>
      <c r="E3" s="15"/>
      <c r="F3" s="24" t="s">
        <v>59</v>
      </c>
      <c r="G3" s="26">
        <v>42</v>
      </c>
      <c r="H3" s="26"/>
      <c r="I3" s="26">
        <f t="shared" si="1"/>
        <v>0</v>
      </c>
      <c r="J3" s="26"/>
      <c r="K3" s="11"/>
    </row>
    <row r="4" s="34" customFormat="1" customHeight="1" spans="1:11">
      <c r="A4" s="26">
        <f t="shared" si="0"/>
        <v>3</v>
      </c>
      <c r="B4" s="26" t="s">
        <v>204</v>
      </c>
      <c r="C4" s="26" t="s">
        <v>205</v>
      </c>
      <c r="D4" s="27"/>
      <c r="E4" s="15"/>
      <c r="F4" s="24" t="s">
        <v>59</v>
      </c>
      <c r="G4" s="26">
        <v>242</v>
      </c>
      <c r="H4" s="26"/>
      <c r="I4" s="26">
        <f t="shared" si="1"/>
        <v>0</v>
      </c>
      <c r="J4" s="26"/>
      <c r="K4" s="11"/>
    </row>
    <row r="5" s="34" customFormat="1" customHeight="1" spans="1:11">
      <c r="A5" s="26">
        <f t="shared" si="0"/>
        <v>4</v>
      </c>
      <c r="B5" s="26" t="s">
        <v>206</v>
      </c>
      <c r="C5" s="26" t="s">
        <v>207</v>
      </c>
      <c r="D5" s="27"/>
      <c r="E5" s="15"/>
      <c r="F5" s="24" t="s">
        <v>13</v>
      </c>
      <c r="G5" s="26">
        <v>6</v>
      </c>
      <c r="H5" s="26"/>
      <c r="I5" s="26">
        <f t="shared" si="1"/>
        <v>0</v>
      </c>
      <c r="J5" s="26"/>
      <c r="K5" s="11"/>
    </row>
    <row r="6" s="34" customFormat="1" customHeight="1" spans="1:11">
      <c r="A6" s="26">
        <f t="shared" si="0"/>
        <v>5</v>
      </c>
      <c r="B6" s="26" t="s">
        <v>208</v>
      </c>
      <c r="C6" s="26" t="s">
        <v>209</v>
      </c>
      <c r="D6" s="27"/>
      <c r="E6" s="15"/>
      <c r="F6" s="24" t="s">
        <v>13</v>
      </c>
      <c r="G6" s="26">
        <v>28</v>
      </c>
      <c r="H6" s="26"/>
      <c r="I6" s="26">
        <f t="shared" si="1"/>
        <v>0</v>
      </c>
      <c r="J6" s="26"/>
      <c r="K6" s="11"/>
    </row>
    <row r="7" s="34" customFormat="1" customHeight="1" spans="1:11">
      <c r="A7" s="26">
        <f t="shared" si="0"/>
        <v>6</v>
      </c>
      <c r="B7" s="26" t="s">
        <v>210</v>
      </c>
      <c r="C7" s="26" t="s">
        <v>211</v>
      </c>
      <c r="D7" s="27"/>
      <c r="E7" s="15"/>
      <c r="F7" s="24" t="s">
        <v>13</v>
      </c>
      <c r="G7" s="26">
        <v>33</v>
      </c>
      <c r="H7" s="26"/>
      <c r="I7" s="26">
        <f t="shared" si="1"/>
        <v>0</v>
      </c>
      <c r="J7" s="26"/>
      <c r="K7" s="11"/>
    </row>
    <row r="8" s="34" customFormat="1" customHeight="1" spans="1:11">
      <c r="A8" s="26">
        <f t="shared" si="0"/>
        <v>7</v>
      </c>
      <c r="B8" s="26" t="s">
        <v>212</v>
      </c>
      <c r="C8" s="26" t="s">
        <v>213</v>
      </c>
      <c r="D8" s="27"/>
      <c r="E8" s="15"/>
      <c r="F8" s="24" t="s">
        <v>13</v>
      </c>
      <c r="G8" s="26">
        <v>12</v>
      </c>
      <c r="H8" s="26"/>
      <c r="I8" s="26">
        <f t="shared" si="1"/>
        <v>0</v>
      </c>
      <c r="J8" s="26"/>
      <c r="K8" s="11"/>
    </row>
    <row r="9" s="34" customFormat="1" customHeight="1" spans="1:11">
      <c r="A9" s="26">
        <f t="shared" si="0"/>
        <v>8</v>
      </c>
      <c r="B9" s="26" t="s">
        <v>214</v>
      </c>
      <c r="C9" s="26" t="s">
        <v>203</v>
      </c>
      <c r="D9" s="27"/>
      <c r="E9" s="15"/>
      <c r="F9" s="24" t="s">
        <v>13</v>
      </c>
      <c r="G9" s="26">
        <v>3</v>
      </c>
      <c r="H9" s="26"/>
      <c r="I9" s="26">
        <f t="shared" si="1"/>
        <v>0</v>
      </c>
      <c r="J9" s="26"/>
      <c r="K9" s="11"/>
    </row>
    <row r="10" s="34" customFormat="1" customHeight="1" spans="1:11">
      <c r="A10" s="26">
        <f t="shared" si="0"/>
        <v>9</v>
      </c>
      <c r="B10" s="26" t="s">
        <v>215</v>
      </c>
      <c r="C10" s="26" t="s">
        <v>207</v>
      </c>
      <c r="D10" s="27"/>
      <c r="E10" s="15"/>
      <c r="F10" s="24" t="s">
        <v>13</v>
      </c>
      <c r="G10" s="26">
        <v>4</v>
      </c>
      <c r="H10" s="26"/>
      <c r="I10" s="26">
        <f t="shared" si="1"/>
        <v>0</v>
      </c>
      <c r="J10" s="26"/>
      <c r="K10" s="11"/>
    </row>
    <row r="11" s="34" customFormat="1" customHeight="1" spans="1:11">
      <c r="A11" s="26">
        <f t="shared" si="0"/>
        <v>10</v>
      </c>
      <c r="B11" s="26" t="s">
        <v>216</v>
      </c>
      <c r="C11" s="26" t="s">
        <v>217</v>
      </c>
      <c r="D11" s="27"/>
      <c r="E11" s="15"/>
      <c r="F11" s="24" t="s">
        <v>13</v>
      </c>
      <c r="G11" s="26">
        <v>3</v>
      </c>
      <c r="H11" s="26"/>
      <c r="I11" s="26">
        <f t="shared" si="1"/>
        <v>0</v>
      </c>
      <c r="J11" s="26"/>
      <c r="K11" s="11"/>
    </row>
    <row r="12" s="34" customFormat="1" customHeight="1" spans="1:11">
      <c r="A12" s="26">
        <f t="shared" si="0"/>
        <v>11</v>
      </c>
      <c r="B12" s="26" t="s">
        <v>218</v>
      </c>
      <c r="C12" s="26" t="s">
        <v>217</v>
      </c>
      <c r="D12" s="27"/>
      <c r="E12" s="15"/>
      <c r="F12" s="24" t="s">
        <v>13</v>
      </c>
      <c r="G12" s="26">
        <v>39</v>
      </c>
      <c r="H12" s="26"/>
      <c r="I12" s="26">
        <f t="shared" si="1"/>
        <v>0</v>
      </c>
      <c r="J12" s="26"/>
      <c r="K12" s="11"/>
    </row>
    <row r="13" s="34" customFormat="1" customHeight="1" spans="1:11">
      <c r="A13" s="26">
        <f t="shared" si="0"/>
        <v>12</v>
      </c>
      <c r="B13" s="26" t="s">
        <v>219</v>
      </c>
      <c r="C13" s="26" t="s">
        <v>220</v>
      </c>
      <c r="D13" s="27"/>
      <c r="E13" s="15"/>
      <c r="F13" s="24" t="s">
        <v>13</v>
      </c>
      <c r="G13" s="26">
        <v>97</v>
      </c>
      <c r="H13" s="26"/>
      <c r="I13" s="26">
        <f t="shared" si="1"/>
        <v>0</v>
      </c>
      <c r="J13" s="26"/>
      <c r="K13" s="11"/>
    </row>
    <row r="14" s="34" customFormat="1" customHeight="1" spans="1:11">
      <c r="A14" s="26">
        <f t="shared" si="0"/>
        <v>13</v>
      </c>
      <c r="B14" s="26" t="s">
        <v>221</v>
      </c>
      <c r="C14" s="26" t="s">
        <v>222</v>
      </c>
      <c r="D14" s="27"/>
      <c r="E14" s="15"/>
      <c r="F14" s="24" t="s">
        <v>59</v>
      </c>
      <c r="G14" s="26">
        <v>1</v>
      </c>
      <c r="H14" s="26"/>
      <c r="I14" s="26">
        <f t="shared" si="1"/>
        <v>0</v>
      </c>
      <c r="J14" s="26"/>
      <c r="K14" s="11"/>
    </row>
    <row r="15" s="34" customFormat="1" customHeight="1" spans="1:11">
      <c r="A15" s="26">
        <f t="shared" si="0"/>
        <v>14</v>
      </c>
      <c r="B15" s="26" t="s">
        <v>223</v>
      </c>
      <c r="C15" s="26" t="s">
        <v>203</v>
      </c>
      <c r="D15" s="27"/>
      <c r="E15" s="15"/>
      <c r="F15" s="24" t="s">
        <v>13</v>
      </c>
      <c r="G15" s="26">
        <v>17</v>
      </c>
      <c r="H15" s="26"/>
      <c r="I15" s="26">
        <f t="shared" si="1"/>
        <v>0</v>
      </c>
      <c r="J15" s="26"/>
      <c r="K15" s="11"/>
    </row>
    <row r="16" s="34" customFormat="1" customHeight="1" spans="1:11">
      <c r="A16" s="26">
        <f t="shared" si="0"/>
        <v>15</v>
      </c>
      <c r="B16" s="26" t="s">
        <v>224</v>
      </c>
      <c r="C16" s="26" t="s">
        <v>225</v>
      </c>
      <c r="D16" s="27"/>
      <c r="E16" s="15"/>
      <c r="F16" s="24" t="s">
        <v>13</v>
      </c>
      <c r="G16" s="26">
        <v>1</v>
      </c>
      <c r="H16" s="26"/>
      <c r="I16" s="26">
        <f t="shared" si="1"/>
        <v>0</v>
      </c>
      <c r="J16" s="26"/>
      <c r="K16" s="11"/>
    </row>
    <row r="17" s="34" customFormat="1" customHeight="1" spans="1:11">
      <c r="A17" s="26">
        <f t="shared" si="0"/>
        <v>16</v>
      </c>
      <c r="B17" s="26" t="s">
        <v>226</v>
      </c>
      <c r="C17" s="26" t="s">
        <v>211</v>
      </c>
      <c r="D17" s="27"/>
      <c r="E17" s="15"/>
      <c r="F17" s="24" t="s">
        <v>13</v>
      </c>
      <c r="G17" s="26">
        <v>18</v>
      </c>
      <c r="H17" s="26"/>
      <c r="I17" s="26">
        <f t="shared" si="1"/>
        <v>0</v>
      </c>
      <c r="J17" s="26"/>
      <c r="K17" s="11"/>
    </row>
    <row r="18" s="34" customFormat="1" customHeight="1" spans="1:11">
      <c r="A18" s="26">
        <f t="shared" si="0"/>
        <v>17</v>
      </c>
      <c r="B18" s="27" t="s">
        <v>227</v>
      </c>
      <c r="C18" s="26" t="s">
        <v>228</v>
      </c>
      <c r="D18" s="27"/>
      <c r="E18" s="31" t="s">
        <v>229</v>
      </c>
      <c r="F18" s="24" t="s">
        <v>13</v>
      </c>
      <c r="G18" s="26">
        <v>16</v>
      </c>
      <c r="H18" s="26"/>
      <c r="I18" s="26">
        <f t="shared" si="1"/>
        <v>0</v>
      </c>
      <c r="J18" s="26"/>
      <c r="K18" s="11" t="s">
        <v>230</v>
      </c>
    </row>
    <row r="19" s="34" customFormat="1" customHeight="1" spans="1:11">
      <c r="A19" s="26">
        <f t="shared" si="0"/>
        <v>18</v>
      </c>
      <c r="B19" s="27" t="s">
        <v>231</v>
      </c>
      <c r="C19" s="26" t="s">
        <v>228</v>
      </c>
      <c r="D19" s="27"/>
      <c r="E19" s="15"/>
      <c r="F19" s="24" t="s">
        <v>13</v>
      </c>
      <c r="G19" s="26">
        <v>15</v>
      </c>
      <c r="H19" s="26"/>
      <c r="I19" s="26">
        <f t="shared" si="1"/>
        <v>0</v>
      </c>
      <c r="J19" s="26"/>
      <c r="K19" s="11"/>
    </row>
    <row r="20" s="34" customFormat="1" customHeight="1" spans="1:11">
      <c r="A20" s="26">
        <f t="shared" si="0"/>
        <v>19</v>
      </c>
      <c r="B20" s="27" t="s">
        <v>232</v>
      </c>
      <c r="C20" s="26" t="s">
        <v>233</v>
      </c>
      <c r="D20" s="27"/>
      <c r="E20" s="15"/>
      <c r="F20" s="24" t="s">
        <v>13</v>
      </c>
      <c r="G20" s="26">
        <v>45</v>
      </c>
      <c r="H20" s="26"/>
      <c r="I20" s="26">
        <f t="shared" si="1"/>
        <v>0</v>
      </c>
      <c r="J20" s="26"/>
      <c r="K20" s="11"/>
    </row>
    <row r="21" s="34" customFormat="1" customHeight="1" spans="1:11">
      <c r="A21" s="26">
        <f t="shared" si="0"/>
        <v>20</v>
      </c>
      <c r="B21" s="27" t="s">
        <v>234</v>
      </c>
      <c r="C21" s="26" t="s">
        <v>235</v>
      </c>
      <c r="D21" s="27"/>
      <c r="E21" s="15"/>
      <c r="F21" s="24" t="s">
        <v>59</v>
      </c>
      <c r="G21" s="26">
        <v>11</v>
      </c>
      <c r="H21" s="26"/>
      <c r="I21" s="26">
        <f t="shared" si="1"/>
        <v>0</v>
      </c>
      <c r="J21" s="26"/>
      <c r="K21" s="11"/>
    </row>
    <row r="22" s="34" customFormat="1" customHeight="1" spans="1:11">
      <c r="A22" s="26">
        <f t="shared" si="0"/>
        <v>21</v>
      </c>
      <c r="B22" s="27" t="s">
        <v>236</v>
      </c>
      <c r="C22" s="26" t="s">
        <v>237</v>
      </c>
      <c r="D22" s="27"/>
      <c r="E22" s="15"/>
      <c r="F22" s="24" t="s">
        <v>59</v>
      </c>
      <c r="G22" s="26">
        <v>3</v>
      </c>
      <c r="H22" s="26"/>
      <c r="I22" s="26">
        <f t="shared" si="1"/>
        <v>0</v>
      </c>
      <c r="J22" s="26"/>
      <c r="K22" s="11"/>
    </row>
    <row r="23" s="34" customFormat="1" customHeight="1" spans="1:11">
      <c r="A23" s="26">
        <f t="shared" si="0"/>
        <v>22</v>
      </c>
      <c r="B23" s="27" t="s">
        <v>238</v>
      </c>
      <c r="C23" s="26" t="s">
        <v>235</v>
      </c>
      <c r="D23" s="27"/>
      <c r="E23" s="15"/>
      <c r="F23" s="24" t="s">
        <v>59</v>
      </c>
      <c r="G23" s="26">
        <v>11</v>
      </c>
      <c r="H23" s="26"/>
      <c r="I23" s="26">
        <f t="shared" si="1"/>
        <v>0</v>
      </c>
      <c r="J23" s="26"/>
      <c r="K23" s="11"/>
    </row>
    <row r="24" s="34" customFormat="1" customHeight="1" spans="1:11">
      <c r="A24" s="26">
        <f t="shared" si="0"/>
        <v>23</v>
      </c>
      <c r="B24" s="27" t="s">
        <v>239</v>
      </c>
      <c r="C24" s="26" t="s">
        <v>205</v>
      </c>
      <c r="D24" s="27"/>
      <c r="E24" s="15"/>
      <c r="F24" s="24" t="s">
        <v>59</v>
      </c>
      <c r="G24" s="26">
        <v>115</v>
      </c>
      <c r="H24" s="26"/>
      <c r="I24" s="26">
        <f t="shared" si="1"/>
        <v>0</v>
      </c>
      <c r="J24" s="26"/>
      <c r="K24" s="11"/>
    </row>
    <row r="25" s="34" customFormat="1" customHeight="1" spans="1:11">
      <c r="A25" s="26">
        <f t="shared" si="0"/>
        <v>24</v>
      </c>
      <c r="B25" s="27" t="s">
        <v>240</v>
      </c>
      <c r="C25" s="26" t="s">
        <v>241</v>
      </c>
      <c r="D25" s="27"/>
      <c r="E25" s="15"/>
      <c r="F25" s="24" t="s">
        <v>13</v>
      </c>
      <c r="G25" s="26">
        <v>43</v>
      </c>
      <c r="H25" s="26"/>
      <c r="I25" s="26">
        <f t="shared" si="1"/>
        <v>0</v>
      </c>
      <c r="J25" s="26"/>
      <c r="K25" s="11"/>
    </row>
    <row r="26" s="34" customFormat="1" customHeight="1" spans="1:11">
      <c r="A26" s="26">
        <f t="shared" si="0"/>
        <v>25</v>
      </c>
      <c r="B26" s="26" t="s">
        <v>242</v>
      </c>
      <c r="C26" s="26" t="s">
        <v>243</v>
      </c>
      <c r="D26" s="27"/>
      <c r="E26" s="15"/>
      <c r="F26" s="24" t="s">
        <v>13</v>
      </c>
      <c r="G26" s="26">
        <v>39</v>
      </c>
      <c r="H26" s="26"/>
      <c r="I26" s="26">
        <f t="shared" si="1"/>
        <v>0</v>
      </c>
      <c r="J26" s="26"/>
      <c r="K26" s="11"/>
    </row>
    <row r="27" s="34" customFormat="1" customHeight="1" spans="1:11">
      <c r="A27" s="26">
        <f t="shared" si="0"/>
        <v>26</v>
      </c>
      <c r="B27" s="27" t="s">
        <v>244</v>
      </c>
      <c r="C27" s="27" t="s">
        <v>245</v>
      </c>
      <c r="D27" s="27"/>
      <c r="E27" s="15"/>
      <c r="F27" s="24" t="s">
        <v>13</v>
      </c>
      <c r="G27" s="26">
        <v>6</v>
      </c>
      <c r="H27" s="26"/>
      <c r="I27" s="26">
        <f t="shared" si="1"/>
        <v>0</v>
      </c>
      <c r="J27" s="26"/>
      <c r="K27" s="11"/>
    </row>
    <row r="28" s="34" customFormat="1" customHeight="1" spans="1:11">
      <c r="A28" s="26">
        <f t="shared" si="0"/>
        <v>27</v>
      </c>
      <c r="B28" s="28" t="s">
        <v>246</v>
      </c>
      <c r="C28" s="26" t="s">
        <v>237</v>
      </c>
      <c r="D28" s="27"/>
      <c r="E28" s="15"/>
      <c r="F28" s="24" t="s">
        <v>59</v>
      </c>
      <c r="G28" s="26">
        <v>3</v>
      </c>
      <c r="H28" s="26"/>
      <c r="I28" s="26">
        <f t="shared" si="1"/>
        <v>0</v>
      </c>
      <c r="J28" s="26"/>
      <c r="K28" s="11"/>
    </row>
    <row r="29" s="34" customFormat="1" customHeight="1" spans="1:11">
      <c r="A29" s="26">
        <f t="shared" si="0"/>
        <v>28</v>
      </c>
      <c r="B29" s="27" t="s">
        <v>247</v>
      </c>
      <c r="C29" s="26" t="s">
        <v>237</v>
      </c>
      <c r="D29" s="27"/>
      <c r="E29" s="15"/>
      <c r="F29" s="24" t="s">
        <v>59</v>
      </c>
      <c r="G29" s="26">
        <v>4</v>
      </c>
      <c r="H29" s="26"/>
      <c r="I29" s="26">
        <f t="shared" si="1"/>
        <v>0</v>
      </c>
      <c r="J29" s="26"/>
      <c r="K29" s="11"/>
    </row>
    <row r="30" s="34" customFormat="1" customHeight="1" spans="1:11">
      <c r="A30" s="26">
        <f t="shared" si="0"/>
        <v>29</v>
      </c>
      <c r="B30" s="27" t="s">
        <v>248</v>
      </c>
      <c r="C30" s="26" t="s">
        <v>249</v>
      </c>
      <c r="D30" s="27"/>
      <c r="E30" s="15"/>
      <c r="F30" s="24" t="s">
        <v>59</v>
      </c>
      <c r="G30" s="26">
        <v>1</v>
      </c>
      <c r="H30" s="26"/>
      <c r="I30" s="26">
        <f t="shared" si="1"/>
        <v>0</v>
      </c>
      <c r="J30" s="26"/>
      <c r="K30" s="11"/>
    </row>
    <row r="31" s="11" customFormat="1" customHeight="1" spans="1:10">
      <c r="A31" s="15">
        <f t="shared" si="0"/>
        <v>30</v>
      </c>
      <c r="B31" s="15" t="s">
        <v>250</v>
      </c>
      <c r="C31" s="15" t="s">
        <v>251</v>
      </c>
      <c r="D31" s="24"/>
      <c r="E31" s="15"/>
      <c r="F31" s="24" t="s">
        <v>13</v>
      </c>
      <c r="G31" s="15">
        <v>47</v>
      </c>
      <c r="H31" s="15"/>
      <c r="I31" s="15">
        <f t="shared" si="1"/>
        <v>0</v>
      </c>
      <c r="J31" s="24"/>
    </row>
    <row r="32" s="11" customFormat="1" customHeight="1" spans="1:10">
      <c r="A32" s="15">
        <f t="shared" si="0"/>
        <v>31</v>
      </c>
      <c r="B32" s="24" t="s">
        <v>252</v>
      </c>
      <c r="C32" s="15"/>
      <c r="D32" s="24"/>
      <c r="E32" s="15"/>
      <c r="F32" s="24" t="s">
        <v>13</v>
      </c>
      <c r="G32" s="15"/>
      <c r="H32" s="15"/>
      <c r="I32" s="15"/>
      <c r="J32" s="24"/>
    </row>
    <row r="33" s="34" customFormat="1" customHeight="1" spans="1:11">
      <c r="A33" s="26">
        <f t="shared" si="0"/>
        <v>32</v>
      </c>
      <c r="B33" s="27" t="s">
        <v>253</v>
      </c>
      <c r="C33" s="26" t="s">
        <v>254</v>
      </c>
      <c r="D33" s="27"/>
      <c r="E33" s="15"/>
      <c r="F33" s="24" t="s">
        <v>13</v>
      </c>
      <c r="G33" s="26">
        <v>88</v>
      </c>
      <c r="H33" s="26"/>
      <c r="I33" s="26">
        <f t="shared" si="1"/>
        <v>0</v>
      </c>
      <c r="J33" s="26"/>
      <c r="K33" s="11"/>
    </row>
    <row r="34" s="34" customFormat="1" customHeight="1" spans="1:11">
      <c r="A34" s="26">
        <f t="shared" si="0"/>
        <v>33</v>
      </c>
      <c r="B34" s="27" t="s">
        <v>255</v>
      </c>
      <c r="C34" s="26" t="s">
        <v>256</v>
      </c>
      <c r="D34" s="27"/>
      <c r="E34" s="15"/>
      <c r="F34" s="24" t="s">
        <v>257</v>
      </c>
      <c r="G34" s="26">
        <v>16</v>
      </c>
      <c r="H34" s="26"/>
      <c r="I34" s="26">
        <f t="shared" si="1"/>
        <v>0</v>
      </c>
      <c r="J34" s="26"/>
      <c r="K34" s="11"/>
    </row>
    <row r="35" s="34" customFormat="1" customHeight="1" spans="1:11">
      <c r="A35" s="26">
        <f t="shared" si="0"/>
        <v>34</v>
      </c>
      <c r="B35" s="27" t="s">
        <v>258</v>
      </c>
      <c r="C35" s="26" t="s">
        <v>256</v>
      </c>
      <c r="D35" s="27"/>
      <c r="E35" s="15"/>
      <c r="F35" s="24" t="s">
        <v>257</v>
      </c>
      <c r="G35" s="26">
        <v>16</v>
      </c>
      <c r="H35" s="26"/>
      <c r="I35" s="26">
        <f t="shared" si="1"/>
        <v>0</v>
      </c>
      <c r="J35" s="26"/>
      <c r="K35" s="11"/>
    </row>
    <row r="36" s="34" customFormat="1" customHeight="1" spans="1:11">
      <c r="A36" s="26">
        <f t="shared" si="0"/>
        <v>35</v>
      </c>
      <c r="B36" s="27" t="s">
        <v>259</v>
      </c>
      <c r="C36" s="26" t="s">
        <v>256</v>
      </c>
      <c r="D36" s="27"/>
      <c r="E36" s="15"/>
      <c r="F36" s="24" t="s">
        <v>257</v>
      </c>
      <c r="G36" s="26">
        <v>16</v>
      </c>
      <c r="H36" s="26"/>
      <c r="I36" s="26">
        <f t="shared" si="1"/>
        <v>0</v>
      </c>
      <c r="J36" s="26"/>
      <c r="K36" s="11"/>
    </row>
    <row r="37" s="34" customFormat="1" customHeight="1" spans="1:11">
      <c r="A37" s="26">
        <f t="shared" si="0"/>
        <v>36</v>
      </c>
      <c r="B37" s="27" t="s">
        <v>260</v>
      </c>
      <c r="C37" s="26" t="s">
        <v>261</v>
      </c>
      <c r="D37" s="27"/>
      <c r="E37" s="15"/>
      <c r="F37" s="24" t="s">
        <v>13</v>
      </c>
      <c r="G37" s="26">
        <v>49</v>
      </c>
      <c r="H37" s="26"/>
      <c r="I37" s="26">
        <f t="shared" si="1"/>
        <v>0</v>
      </c>
      <c r="J37" s="26"/>
      <c r="K37" s="11"/>
    </row>
    <row r="38" s="34" customFormat="1" customHeight="1" spans="1:11">
      <c r="A38" s="26">
        <f t="shared" si="0"/>
        <v>37</v>
      </c>
      <c r="B38" s="27" t="s">
        <v>262</v>
      </c>
      <c r="C38" s="26" t="s">
        <v>205</v>
      </c>
      <c r="D38" s="27"/>
      <c r="E38" s="15"/>
      <c r="F38" s="24" t="s">
        <v>13</v>
      </c>
      <c r="G38" s="26">
        <v>56</v>
      </c>
      <c r="H38" s="26"/>
      <c r="I38" s="26">
        <f t="shared" si="1"/>
        <v>0</v>
      </c>
      <c r="J38" s="26"/>
      <c r="K38" s="11"/>
    </row>
    <row r="39" customHeight="1" spans="9:9">
      <c r="I39" s="11">
        <f>SUM(I2:I38)</f>
        <v>0</v>
      </c>
    </row>
  </sheetData>
  <autoFilter ref="A1:J39">
    <extLst/>
  </autoFilter>
  <mergeCells count="4">
    <mergeCell ref="E2:E17"/>
    <mergeCell ref="E18:E38"/>
    <mergeCell ref="K2:K17"/>
    <mergeCell ref="K18:K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D1" sqref="D1"/>
    </sheetView>
  </sheetViews>
  <sheetFormatPr defaultColWidth="9.14285714285714" defaultRowHeight="28" customHeight="1"/>
  <cols>
    <col min="1" max="1" width="9.14285714285714" style="34"/>
    <col min="2" max="2" width="40.5714285714286" style="11" customWidth="1"/>
    <col min="3" max="3" width="17.8571428571429" style="11" customWidth="1"/>
    <col min="4" max="4" width="26.7142857142857" style="11" customWidth="1"/>
    <col min="5" max="5" width="23.7142857142857" style="11" customWidth="1"/>
    <col min="6" max="6" width="8.85714285714286" style="11" customWidth="1"/>
    <col min="7" max="8" width="10.4285714285714" style="11" customWidth="1"/>
    <col min="9" max="9" width="11.7142857142857" style="11"/>
    <col min="10" max="16384" width="9.14285714285714" style="11"/>
  </cols>
  <sheetData>
    <row r="1" s="37" customFormat="1" customHeight="1" spans="1:12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L1" s="38" t="s">
        <v>10</v>
      </c>
    </row>
    <row r="2" s="11" customFormat="1" customHeight="1" spans="1:12">
      <c r="A2" s="26">
        <f t="shared" ref="A2:A18" si="0">ROW()-1</f>
        <v>1</v>
      </c>
      <c r="B2" s="24" t="s">
        <v>162</v>
      </c>
      <c r="C2" s="15" t="s">
        <v>163</v>
      </c>
      <c r="D2" s="24"/>
      <c r="E2" s="31"/>
      <c r="F2" s="31" t="s">
        <v>164</v>
      </c>
      <c r="G2" s="15">
        <v>100</v>
      </c>
      <c r="H2" s="15"/>
      <c r="I2" s="15">
        <f t="shared" ref="I2:I18" si="1">H2*G2</f>
        <v>0</v>
      </c>
      <c r="J2" s="15"/>
      <c r="L2" s="11" t="s">
        <v>165</v>
      </c>
    </row>
    <row r="3" s="11" customFormat="1" customHeight="1" spans="1:10">
      <c r="A3" s="26">
        <f t="shared" si="0"/>
        <v>2</v>
      </c>
      <c r="B3" s="24" t="s">
        <v>166</v>
      </c>
      <c r="C3" s="15" t="s">
        <v>167</v>
      </c>
      <c r="D3" s="24"/>
      <c r="E3" s="31"/>
      <c r="F3" s="24" t="s">
        <v>13</v>
      </c>
      <c r="G3" s="15">
        <v>22</v>
      </c>
      <c r="H3" s="15"/>
      <c r="I3" s="15">
        <f t="shared" si="1"/>
        <v>0</v>
      </c>
      <c r="J3" s="15"/>
    </row>
    <row r="4" s="11" customFormat="1" customHeight="1" spans="1:10">
      <c r="A4" s="26">
        <f t="shared" si="0"/>
        <v>3</v>
      </c>
      <c r="B4" s="24" t="s">
        <v>168</v>
      </c>
      <c r="C4" s="15" t="s">
        <v>169</v>
      </c>
      <c r="D4" s="24"/>
      <c r="E4" s="31"/>
      <c r="F4" s="24" t="s">
        <v>13</v>
      </c>
      <c r="G4" s="15">
        <v>55</v>
      </c>
      <c r="H4" s="15"/>
      <c r="I4" s="15">
        <f t="shared" si="1"/>
        <v>0</v>
      </c>
      <c r="J4" s="15"/>
    </row>
    <row r="5" s="11" customFormat="1" customHeight="1" spans="1:10">
      <c r="A5" s="26">
        <f t="shared" si="0"/>
        <v>4</v>
      </c>
      <c r="B5" s="24" t="s">
        <v>170</v>
      </c>
      <c r="C5" s="15" t="s">
        <v>171</v>
      </c>
      <c r="D5" s="24"/>
      <c r="E5" s="31"/>
      <c r="F5" s="24" t="s">
        <v>13</v>
      </c>
      <c r="G5" s="15">
        <v>33</v>
      </c>
      <c r="H5" s="15"/>
      <c r="I5" s="15">
        <f t="shared" si="1"/>
        <v>0</v>
      </c>
      <c r="J5" s="15"/>
    </row>
    <row r="6" s="11" customFormat="1" customHeight="1" spans="1:10">
      <c r="A6" s="26">
        <f t="shared" si="0"/>
        <v>5</v>
      </c>
      <c r="B6" s="24" t="s">
        <v>172</v>
      </c>
      <c r="C6" s="15" t="s">
        <v>173</v>
      </c>
      <c r="D6" s="24"/>
      <c r="E6" s="31"/>
      <c r="F6" s="24" t="s">
        <v>13</v>
      </c>
      <c r="G6" s="15">
        <v>158</v>
      </c>
      <c r="H6" s="15"/>
      <c r="I6" s="15">
        <f t="shared" si="1"/>
        <v>0</v>
      </c>
      <c r="J6" s="15"/>
    </row>
    <row r="7" s="11" customFormat="1" ht="63" customHeight="1" spans="1:10">
      <c r="A7" s="26">
        <f t="shared" si="0"/>
        <v>6</v>
      </c>
      <c r="B7" s="54" t="s">
        <v>174</v>
      </c>
      <c r="C7" s="15"/>
      <c r="D7" s="15"/>
      <c r="E7" s="24" t="s">
        <v>175</v>
      </c>
      <c r="F7" s="24"/>
      <c r="G7" s="15" t="s">
        <v>52</v>
      </c>
      <c r="H7" s="15"/>
      <c r="I7" s="15" t="e">
        <f t="shared" si="1"/>
        <v>#VALUE!</v>
      </c>
      <c r="J7" s="24" t="s">
        <v>176</v>
      </c>
    </row>
    <row r="8" s="11" customFormat="1" ht="78" customHeight="1" spans="1:10">
      <c r="A8" s="26">
        <f t="shared" si="0"/>
        <v>7</v>
      </c>
      <c r="B8" s="54" t="s">
        <v>177</v>
      </c>
      <c r="C8" s="15"/>
      <c r="D8" s="15"/>
      <c r="E8" s="24"/>
      <c r="F8" s="24"/>
      <c r="G8" s="15" t="s">
        <v>159</v>
      </c>
      <c r="H8" s="15"/>
      <c r="I8" s="15" t="e">
        <f t="shared" si="1"/>
        <v>#VALUE!</v>
      </c>
      <c r="J8" s="24" t="s">
        <v>178</v>
      </c>
    </row>
    <row r="9" s="11" customFormat="1" customHeight="1" spans="1:10">
      <c r="A9" s="26">
        <f t="shared" si="0"/>
        <v>8</v>
      </c>
      <c r="B9" s="54" t="s">
        <v>179</v>
      </c>
      <c r="C9" s="15"/>
      <c r="D9" s="15"/>
      <c r="E9" s="24"/>
      <c r="F9" s="24"/>
      <c r="G9" s="15" t="s">
        <v>159</v>
      </c>
      <c r="H9" s="15"/>
      <c r="I9" s="15" t="e">
        <f t="shared" si="1"/>
        <v>#VALUE!</v>
      </c>
      <c r="J9" s="24" t="s">
        <v>180</v>
      </c>
    </row>
    <row r="10" s="11" customFormat="1" customHeight="1" spans="1:10">
      <c r="A10" s="26">
        <f t="shared" si="0"/>
        <v>9</v>
      </c>
      <c r="B10" s="54" t="s">
        <v>181</v>
      </c>
      <c r="C10" s="15"/>
      <c r="D10" s="15"/>
      <c r="E10" s="24"/>
      <c r="F10" s="24"/>
      <c r="G10" s="15" t="s">
        <v>159</v>
      </c>
      <c r="H10" s="15"/>
      <c r="I10" s="15" t="e">
        <f t="shared" si="1"/>
        <v>#VALUE!</v>
      </c>
      <c r="J10" s="24" t="s">
        <v>182</v>
      </c>
    </row>
    <row r="11" s="11" customFormat="1" customHeight="1" spans="1:10">
      <c r="A11" s="26">
        <f t="shared" si="0"/>
        <v>10</v>
      </c>
      <c r="B11" s="54" t="s">
        <v>183</v>
      </c>
      <c r="C11" s="15"/>
      <c r="D11" s="15"/>
      <c r="E11" s="24"/>
      <c r="F11" s="24"/>
      <c r="G11" s="15" t="s">
        <v>159</v>
      </c>
      <c r="H11" s="15"/>
      <c r="I11" s="15" t="e">
        <f t="shared" si="1"/>
        <v>#VALUE!</v>
      </c>
      <c r="J11" s="15"/>
    </row>
    <row r="12" s="11" customFormat="1" customHeight="1" spans="1:10">
      <c r="A12" s="26">
        <f t="shared" si="0"/>
        <v>11</v>
      </c>
      <c r="B12" s="54" t="s">
        <v>263</v>
      </c>
      <c r="C12" s="15"/>
      <c r="D12" s="15"/>
      <c r="E12" s="24"/>
      <c r="F12" s="24"/>
      <c r="G12" s="15" t="s">
        <v>159</v>
      </c>
      <c r="H12" s="15"/>
      <c r="I12" s="15" t="e">
        <f t="shared" si="1"/>
        <v>#VALUE!</v>
      </c>
      <c r="J12" s="24" t="s">
        <v>185</v>
      </c>
    </row>
    <row r="13" s="11" customFormat="1" customHeight="1" spans="1:10">
      <c r="A13" s="26">
        <f t="shared" si="0"/>
        <v>12</v>
      </c>
      <c r="B13" s="54" t="s">
        <v>186</v>
      </c>
      <c r="C13" s="15"/>
      <c r="D13" s="15"/>
      <c r="E13" s="24"/>
      <c r="F13" s="24"/>
      <c r="G13" s="15" t="s">
        <v>159</v>
      </c>
      <c r="H13" s="15"/>
      <c r="I13" s="15" t="e">
        <f t="shared" si="1"/>
        <v>#VALUE!</v>
      </c>
      <c r="J13" s="15"/>
    </row>
    <row r="14" s="11" customFormat="1" customHeight="1" spans="1:10">
      <c r="A14" s="26">
        <f t="shared" si="0"/>
        <v>13</v>
      </c>
      <c r="B14" s="54" t="s">
        <v>187</v>
      </c>
      <c r="C14" s="15"/>
      <c r="D14" s="15"/>
      <c r="E14" s="24"/>
      <c r="F14" s="24"/>
      <c r="G14" s="15" t="s">
        <v>159</v>
      </c>
      <c r="H14" s="15"/>
      <c r="I14" s="15" t="e">
        <f t="shared" si="1"/>
        <v>#VALUE!</v>
      </c>
      <c r="J14" s="24" t="s">
        <v>188</v>
      </c>
    </row>
    <row r="15" s="11" customFormat="1" customHeight="1" spans="1:10">
      <c r="A15" s="26">
        <f t="shared" si="0"/>
        <v>14</v>
      </c>
      <c r="B15" s="54" t="s">
        <v>191</v>
      </c>
      <c r="C15" s="15"/>
      <c r="D15" s="15"/>
      <c r="E15" s="24"/>
      <c r="F15" s="24"/>
      <c r="G15" s="15" t="s">
        <v>159</v>
      </c>
      <c r="H15" s="15"/>
      <c r="I15" s="15" t="e">
        <f t="shared" si="1"/>
        <v>#VALUE!</v>
      </c>
      <c r="J15" s="24" t="s">
        <v>192</v>
      </c>
    </row>
    <row r="16" s="11" customFormat="1" customHeight="1" spans="1:10">
      <c r="A16" s="26">
        <f t="shared" si="0"/>
        <v>15</v>
      </c>
      <c r="B16" s="54" t="s">
        <v>193</v>
      </c>
      <c r="C16" s="15"/>
      <c r="D16" s="15"/>
      <c r="E16" s="24"/>
      <c r="F16" s="24"/>
      <c r="G16" s="15" t="s">
        <v>159</v>
      </c>
      <c r="H16" s="15"/>
      <c r="I16" s="15" t="e">
        <f t="shared" si="1"/>
        <v>#VALUE!</v>
      </c>
      <c r="J16" s="24" t="s">
        <v>182</v>
      </c>
    </row>
    <row r="17" s="11" customFormat="1" customHeight="1" spans="1:10">
      <c r="A17" s="26">
        <f t="shared" si="0"/>
        <v>16</v>
      </c>
      <c r="B17" s="54" t="s">
        <v>264</v>
      </c>
      <c r="C17" s="15"/>
      <c r="D17" s="15"/>
      <c r="E17" s="24"/>
      <c r="F17" s="24"/>
      <c r="G17" s="15" t="s">
        <v>159</v>
      </c>
      <c r="H17" s="15"/>
      <c r="I17" s="15" t="e">
        <f t="shared" si="1"/>
        <v>#VALUE!</v>
      </c>
      <c r="J17" s="24" t="s">
        <v>192</v>
      </c>
    </row>
    <row r="18" s="11" customFormat="1" customHeight="1" spans="1:10">
      <c r="A18" s="26">
        <v>18</v>
      </c>
      <c r="B18" s="54" t="s">
        <v>265</v>
      </c>
      <c r="C18" s="15"/>
      <c r="D18" s="15"/>
      <c r="E18" s="24"/>
      <c r="F18" s="24"/>
      <c r="G18" s="15" t="s">
        <v>159</v>
      </c>
      <c r="H18" s="15"/>
      <c r="I18" s="15"/>
      <c r="J18" s="24" t="s">
        <v>192</v>
      </c>
    </row>
    <row r="19" s="11" customFormat="1" customHeight="1" spans="1:10">
      <c r="A19" s="26">
        <v>19</v>
      </c>
      <c r="B19" s="54" t="s">
        <v>266</v>
      </c>
      <c r="C19" s="15"/>
      <c r="D19" s="15"/>
      <c r="E19" s="24"/>
      <c r="F19" s="24"/>
      <c r="G19" s="15" t="s">
        <v>159</v>
      </c>
      <c r="H19" s="15"/>
      <c r="I19" s="15"/>
      <c r="J19" s="24" t="s">
        <v>192</v>
      </c>
    </row>
    <row r="20" s="11" customFormat="1" customHeight="1" spans="1:10">
      <c r="A20" s="26">
        <v>20</v>
      </c>
      <c r="B20" s="54" t="s">
        <v>267</v>
      </c>
      <c r="C20" s="15"/>
      <c r="D20" s="15"/>
      <c r="E20" s="24"/>
      <c r="F20" s="24"/>
      <c r="G20" s="15" t="s">
        <v>159</v>
      </c>
      <c r="H20" s="15"/>
      <c r="I20" s="15"/>
      <c r="J20" s="24" t="s">
        <v>192</v>
      </c>
    </row>
    <row r="21" customFormat="1" customHeight="1" spans="1:10">
      <c r="A21" s="26">
        <v>21</v>
      </c>
      <c r="B21" s="24" t="s">
        <v>268</v>
      </c>
      <c r="C21" s="15"/>
      <c r="D21" s="15"/>
      <c r="E21" s="24"/>
      <c r="F21" s="15"/>
      <c r="G21" s="15" t="s">
        <v>159</v>
      </c>
      <c r="H21" s="15"/>
      <c r="I21" s="15"/>
      <c r="J21" s="24" t="s">
        <v>192</v>
      </c>
    </row>
    <row r="22" customFormat="1" customHeight="1" spans="1:10">
      <c r="A22" s="26">
        <v>22</v>
      </c>
      <c r="B22" s="24" t="s">
        <v>269</v>
      </c>
      <c r="C22" s="15"/>
      <c r="D22" s="15"/>
      <c r="E22" s="24"/>
      <c r="F22" s="15"/>
      <c r="G22" s="15" t="s">
        <v>159</v>
      </c>
      <c r="H22" s="15"/>
      <c r="I22" s="15"/>
      <c r="J22" s="24" t="s">
        <v>192</v>
      </c>
    </row>
    <row r="23" customFormat="1" customHeight="1" spans="1:10">
      <c r="A23" s="26">
        <v>23</v>
      </c>
      <c r="B23" s="24" t="s">
        <v>270</v>
      </c>
      <c r="C23" s="15"/>
      <c r="D23" s="15"/>
      <c r="E23" s="24"/>
      <c r="F23" s="15"/>
      <c r="G23" s="15" t="s">
        <v>159</v>
      </c>
      <c r="H23" s="15"/>
      <c r="I23" s="15"/>
      <c r="J23" s="24" t="s">
        <v>192</v>
      </c>
    </row>
    <row r="24" customFormat="1" customHeight="1" spans="1:10">
      <c r="A24" s="26">
        <v>24</v>
      </c>
      <c r="B24" s="24" t="s">
        <v>271</v>
      </c>
      <c r="C24" s="15"/>
      <c r="D24" s="15"/>
      <c r="E24" s="24"/>
      <c r="F24" s="15"/>
      <c r="G24" s="15" t="s">
        <v>159</v>
      </c>
      <c r="H24" s="15"/>
      <c r="I24" s="15"/>
      <c r="J24" s="24" t="s">
        <v>192</v>
      </c>
    </row>
    <row r="25" customFormat="1" customHeight="1" spans="1:10">
      <c r="A25" s="26">
        <v>25</v>
      </c>
      <c r="B25" s="24" t="s">
        <v>272</v>
      </c>
      <c r="C25" s="15"/>
      <c r="D25" s="15"/>
      <c r="E25" s="24"/>
      <c r="F25" s="15"/>
      <c r="G25" s="15" t="s">
        <v>159</v>
      </c>
      <c r="H25" s="15"/>
      <c r="I25" s="15"/>
      <c r="J25" s="24" t="s">
        <v>192</v>
      </c>
    </row>
    <row r="26" customFormat="1" customHeight="1" spans="1:10">
      <c r="A26" s="26">
        <v>26</v>
      </c>
      <c r="B26" s="24" t="s">
        <v>273</v>
      </c>
      <c r="C26" s="15"/>
      <c r="D26" s="15"/>
      <c r="E26" s="24"/>
      <c r="F26" s="15"/>
      <c r="G26" s="15" t="s">
        <v>159</v>
      </c>
      <c r="H26" s="15"/>
      <c r="I26" s="15"/>
      <c r="J26" s="24" t="s">
        <v>192</v>
      </c>
    </row>
    <row r="27" customFormat="1" customHeight="1" spans="1:10">
      <c r="A27" s="26">
        <v>27</v>
      </c>
      <c r="B27" s="24" t="s">
        <v>274</v>
      </c>
      <c r="C27" s="15"/>
      <c r="D27" s="15"/>
      <c r="E27" s="24"/>
      <c r="F27" s="15"/>
      <c r="G27" s="15" t="s">
        <v>159</v>
      </c>
      <c r="H27" s="15"/>
      <c r="I27" s="15"/>
      <c r="J27" s="24" t="s">
        <v>192</v>
      </c>
    </row>
    <row r="28" customFormat="1" customHeight="1" spans="1:10">
      <c r="A28" s="26">
        <v>28</v>
      </c>
      <c r="B28" s="24" t="s">
        <v>275</v>
      </c>
      <c r="C28" s="15"/>
      <c r="D28" s="15"/>
      <c r="E28" s="24"/>
      <c r="F28" s="15"/>
      <c r="G28" s="15" t="s">
        <v>159</v>
      </c>
      <c r="H28" s="15"/>
      <c r="I28" s="15"/>
      <c r="J28" s="24" t="s">
        <v>192</v>
      </c>
    </row>
    <row r="29" customFormat="1" customHeight="1" spans="1:10">
      <c r="A29" s="26">
        <v>29</v>
      </c>
      <c r="B29" s="24" t="s">
        <v>276</v>
      </c>
      <c r="C29" s="15"/>
      <c r="D29" s="15"/>
      <c r="E29" s="24"/>
      <c r="F29" s="15"/>
      <c r="G29" s="15" t="s">
        <v>159</v>
      </c>
      <c r="H29" s="15"/>
      <c r="I29" s="15"/>
      <c r="J29" s="24" t="s">
        <v>192</v>
      </c>
    </row>
    <row r="30" customFormat="1" customHeight="1" spans="1:10">
      <c r="A30" s="26">
        <v>30</v>
      </c>
      <c r="B30" s="24" t="s">
        <v>277</v>
      </c>
      <c r="C30" s="15"/>
      <c r="D30" s="15"/>
      <c r="E30" s="24"/>
      <c r="F30" s="15"/>
      <c r="G30" s="15" t="s">
        <v>159</v>
      </c>
      <c r="H30" s="15"/>
      <c r="I30" s="15"/>
      <c r="J30" s="24" t="s">
        <v>192</v>
      </c>
    </row>
    <row r="31" customFormat="1" customHeight="1" spans="1:10">
      <c r="A31" s="26">
        <v>31</v>
      </c>
      <c r="B31" s="54" t="s">
        <v>194</v>
      </c>
      <c r="C31" s="15"/>
      <c r="D31" s="15"/>
      <c r="E31" s="24"/>
      <c r="F31" s="24"/>
      <c r="G31" s="15" t="s">
        <v>159</v>
      </c>
      <c r="H31" s="15"/>
      <c r="I31" s="15"/>
      <c r="J31" s="15" t="s">
        <v>195</v>
      </c>
    </row>
  </sheetData>
  <mergeCells count="3">
    <mergeCell ref="E2:E6"/>
    <mergeCell ref="E7:E31"/>
    <mergeCell ref="L2:L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1" topLeftCell="A44" activePane="bottomLeft" state="frozen"/>
      <selection/>
      <selection pane="bottomLeft" activeCell="D1" sqref="D1"/>
    </sheetView>
  </sheetViews>
  <sheetFormatPr defaultColWidth="9.14285714285714" defaultRowHeight="31" customHeight="1"/>
  <cols>
    <col min="1" max="1" width="9.14285714285714" style="34"/>
    <col min="2" max="2" width="41.4285714285714" customWidth="1"/>
    <col min="3" max="3" width="16" customWidth="1"/>
    <col min="4" max="4" width="20.8571428571429" customWidth="1"/>
    <col min="5" max="5" width="15.5714285714286" customWidth="1"/>
    <col min="6" max="6" width="9.85714285714286" customWidth="1"/>
    <col min="7" max="7" width="13" customWidth="1"/>
    <col min="8" max="9" width="8.14285714285714" customWidth="1"/>
    <col min="10" max="10" width="9.14285714285714" style="11"/>
    <col min="11" max="11" width="9.14285714285714" style="12"/>
  </cols>
  <sheetData>
    <row r="1" s="41" customFormat="1" customHeight="1" spans="1:13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K1" s="53"/>
      <c r="L1" s="44"/>
      <c r="M1" s="44" t="s">
        <v>10</v>
      </c>
    </row>
    <row r="2" customHeight="1" spans="1:13">
      <c r="A2" s="26">
        <f t="shared" ref="A2:A24" si="0">ROW()-1</f>
        <v>1</v>
      </c>
      <c r="B2" s="31" t="s">
        <v>278</v>
      </c>
      <c r="C2" s="15" t="s">
        <v>279</v>
      </c>
      <c r="D2" s="24"/>
      <c r="E2" s="15"/>
      <c r="F2" s="24" t="s">
        <v>13</v>
      </c>
      <c r="G2" s="15">
        <v>1</v>
      </c>
      <c r="H2" s="15"/>
      <c r="I2" s="15">
        <f t="shared" ref="I2:I51" si="1">H2*G2</f>
        <v>0</v>
      </c>
      <c r="J2" s="29"/>
      <c r="M2" s="45" t="s">
        <v>280</v>
      </c>
    </row>
    <row r="3" customHeight="1" spans="1:13">
      <c r="A3" s="26">
        <f t="shared" si="0"/>
        <v>2</v>
      </c>
      <c r="B3" s="15" t="s">
        <v>281</v>
      </c>
      <c r="C3" s="15" t="s">
        <v>282</v>
      </c>
      <c r="D3" s="24"/>
      <c r="E3" s="15"/>
      <c r="F3" s="24" t="s">
        <v>13</v>
      </c>
      <c r="G3" s="15">
        <v>7</v>
      </c>
      <c r="H3" s="15"/>
      <c r="I3" s="15">
        <f t="shared" si="1"/>
        <v>0</v>
      </c>
      <c r="J3" s="29"/>
      <c r="M3" s="45"/>
    </row>
    <row r="4" customHeight="1" spans="1:13">
      <c r="A4" s="26">
        <f t="shared" si="0"/>
        <v>3</v>
      </c>
      <c r="B4" s="15" t="s">
        <v>283</v>
      </c>
      <c r="C4" s="15" t="s">
        <v>284</v>
      </c>
      <c r="D4" s="24"/>
      <c r="E4" s="15"/>
      <c r="F4" s="24" t="s">
        <v>13</v>
      </c>
      <c r="G4" s="15">
        <v>6</v>
      </c>
      <c r="H4" s="15"/>
      <c r="I4" s="15">
        <f t="shared" si="1"/>
        <v>0</v>
      </c>
      <c r="J4" s="29"/>
      <c r="M4" s="45"/>
    </row>
    <row r="5" customHeight="1" spans="1:13">
      <c r="A5" s="26">
        <f t="shared" si="0"/>
        <v>4</v>
      </c>
      <c r="B5" s="15" t="s">
        <v>285</v>
      </c>
      <c r="C5" s="15" t="s">
        <v>286</v>
      </c>
      <c r="D5" s="24"/>
      <c r="E5" s="15"/>
      <c r="F5" s="24" t="s">
        <v>13</v>
      </c>
      <c r="G5" s="15">
        <v>3</v>
      </c>
      <c r="H5" s="15"/>
      <c r="I5" s="15">
        <f t="shared" si="1"/>
        <v>0</v>
      </c>
      <c r="J5" s="29"/>
      <c r="M5" s="45"/>
    </row>
    <row r="6" customHeight="1" spans="1:13">
      <c r="A6" s="26">
        <f t="shared" si="0"/>
        <v>5</v>
      </c>
      <c r="B6" s="15" t="s">
        <v>287</v>
      </c>
      <c r="C6" s="24" t="s">
        <v>288</v>
      </c>
      <c r="D6" s="24"/>
      <c r="E6" s="15"/>
      <c r="F6" s="24" t="s">
        <v>13</v>
      </c>
      <c r="G6" s="15">
        <v>3</v>
      </c>
      <c r="H6" s="15"/>
      <c r="I6" s="15">
        <f t="shared" si="1"/>
        <v>0</v>
      </c>
      <c r="J6" s="29"/>
      <c r="M6" s="45"/>
    </row>
    <row r="7" customHeight="1" spans="1:13">
      <c r="A7" s="26">
        <f t="shared" si="0"/>
        <v>6</v>
      </c>
      <c r="B7" s="15" t="s">
        <v>289</v>
      </c>
      <c r="C7" s="15" t="s">
        <v>290</v>
      </c>
      <c r="D7" s="24"/>
      <c r="E7" s="15"/>
      <c r="F7" s="24" t="s">
        <v>13</v>
      </c>
      <c r="G7" s="15">
        <v>3</v>
      </c>
      <c r="H7" s="15"/>
      <c r="I7" s="15">
        <f t="shared" si="1"/>
        <v>0</v>
      </c>
      <c r="J7" s="29"/>
      <c r="M7" s="45"/>
    </row>
    <row r="8" customHeight="1" spans="1:13">
      <c r="A8" s="26">
        <f t="shared" si="0"/>
        <v>7</v>
      </c>
      <c r="B8" s="15" t="s">
        <v>291</v>
      </c>
      <c r="C8" s="15" t="s">
        <v>292</v>
      </c>
      <c r="D8" s="24"/>
      <c r="E8" s="15"/>
      <c r="F8" s="24" t="s">
        <v>13</v>
      </c>
      <c r="G8" s="15">
        <v>16</v>
      </c>
      <c r="H8" s="15"/>
      <c r="I8" s="15">
        <f t="shared" si="1"/>
        <v>0</v>
      </c>
      <c r="J8" s="29"/>
      <c r="M8" s="45"/>
    </row>
    <row r="9" customHeight="1" spans="1:13">
      <c r="A9" s="26">
        <f t="shared" si="0"/>
        <v>8</v>
      </c>
      <c r="B9" s="15" t="s">
        <v>293</v>
      </c>
      <c r="C9" s="15" t="s">
        <v>294</v>
      </c>
      <c r="D9" s="24"/>
      <c r="E9" s="15"/>
      <c r="F9" s="24" t="s">
        <v>13</v>
      </c>
      <c r="G9" s="15">
        <v>4</v>
      </c>
      <c r="H9" s="15"/>
      <c r="I9" s="15">
        <f t="shared" si="1"/>
        <v>0</v>
      </c>
      <c r="J9" s="29"/>
      <c r="M9" s="45"/>
    </row>
    <row r="10" customHeight="1" spans="1:13">
      <c r="A10" s="26">
        <f t="shared" si="0"/>
        <v>9</v>
      </c>
      <c r="B10" s="15" t="s">
        <v>295</v>
      </c>
      <c r="C10" s="15" t="s">
        <v>296</v>
      </c>
      <c r="D10" s="24"/>
      <c r="E10" s="15"/>
      <c r="F10" s="24" t="s">
        <v>13</v>
      </c>
      <c r="G10" s="15">
        <v>2</v>
      </c>
      <c r="H10" s="15"/>
      <c r="I10" s="15">
        <f t="shared" si="1"/>
        <v>0</v>
      </c>
      <c r="J10" s="29"/>
      <c r="M10" s="45"/>
    </row>
    <row r="11" customHeight="1" spans="1:13">
      <c r="A11" s="26">
        <f t="shared" si="0"/>
        <v>10</v>
      </c>
      <c r="B11" s="15" t="s">
        <v>297</v>
      </c>
      <c r="C11" s="15" t="s">
        <v>296</v>
      </c>
      <c r="D11" s="24"/>
      <c r="E11" s="15"/>
      <c r="F11" s="24" t="s">
        <v>13</v>
      </c>
      <c r="G11" s="15">
        <v>1</v>
      </c>
      <c r="H11" s="15"/>
      <c r="I11" s="15">
        <f t="shared" si="1"/>
        <v>0</v>
      </c>
      <c r="J11" s="29"/>
      <c r="M11" s="45"/>
    </row>
    <row r="12" customHeight="1" spans="1:13">
      <c r="A12" s="26">
        <f t="shared" si="0"/>
        <v>11</v>
      </c>
      <c r="B12" s="15" t="s">
        <v>298</v>
      </c>
      <c r="C12" s="15" t="s">
        <v>296</v>
      </c>
      <c r="D12" s="24"/>
      <c r="E12" s="15"/>
      <c r="F12" s="24" t="s">
        <v>13</v>
      </c>
      <c r="G12" s="15">
        <v>5</v>
      </c>
      <c r="H12" s="15"/>
      <c r="I12" s="15">
        <f t="shared" si="1"/>
        <v>0</v>
      </c>
      <c r="J12" s="29"/>
      <c r="M12" s="45"/>
    </row>
    <row r="13" customHeight="1" spans="1:13">
      <c r="A13" s="26">
        <f t="shared" si="0"/>
        <v>12</v>
      </c>
      <c r="B13" s="15" t="s">
        <v>299</v>
      </c>
      <c r="C13" s="15" t="s">
        <v>300</v>
      </c>
      <c r="D13" s="24"/>
      <c r="E13" s="15"/>
      <c r="F13" s="24" t="s">
        <v>13</v>
      </c>
      <c r="G13" s="15">
        <v>8</v>
      </c>
      <c r="H13" s="15"/>
      <c r="I13" s="15">
        <f t="shared" si="1"/>
        <v>0</v>
      </c>
      <c r="J13" s="29"/>
      <c r="M13" s="45"/>
    </row>
    <row r="14" customHeight="1" spans="1:13">
      <c r="A14" s="26">
        <f t="shared" si="0"/>
        <v>13</v>
      </c>
      <c r="B14" s="15" t="s">
        <v>301</v>
      </c>
      <c r="C14" s="15" t="s">
        <v>282</v>
      </c>
      <c r="D14" s="24"/>
      <c r="E14" s="15"/>
      <c r="F14" s="24" t="s">
        <v>13</v>
      </c>
      <c r="G14" s="15">
        <v>8</v>
      </c>
      <c r="H14" s="15"/>
      <c r="I14" s="15">
        <f t="shared" si="1"/>
        <v>0</v>
      </c>
      <c r="J14" s="29"/>
      <c r="M14" s="45"/>
    </row>
    <row r="15" customHeight="1" spans="1:13">
      <c r="A15" s="26">
        <f t="shared" si="0"/>
        <v>14</v>
      </c>
      <c r="B15" s="15" t="s">
        <v>302</v>
      </c>
      <c r="C15" s="15" t="s">
        <v>303</v>
      </c>
      <c r="D15" s="24"/>
      <c r="E15" s="15"/>
      <c r="F15" s="24" t="s">
        <v>13</v>
      </c>
      <c r="G15" s="15">
        <v>7</v>
      </c>
      <c r="H15" s="15"/>
      <c r="I15" s="15">
        <f t="shared" si="1"/>
        <v>0</v>
      </c>
      <c r="J15" s="29"/>
      <c r="M15" s="45"/>
    </row>
    <row r="16" customHeight="1" spans="1:13">
      <c r="A16" s="26">
        <f t="shared" si="0"/>
        <v>15</v>
      </c>
      <c r="B16" s="15" t="s">
        <v>304</v>
      </c>
      <c r="C16" s="15" t="s">
        <v>305</v>
      </c>
      <c r="D16" s="24"/>
      <c r="E16" s="15"/>
      <c r="F16" s="24" t="s">
        <v>13</v>
      </c>
      <c r="G16" s="15">
        <v>4</v>
      </c>
      <c r="H16" s="15"/>
      <c r="I16" s="15">
        <f t="shared" si="1"/>
        <v>0</v>
      </c>
      <c r="J16" s="29"/>
      <c r="M16" s="45"/>
    </row>
    <row r="17" customHeight="1" spans="1:13">
      <c r="A17" s="26">
        <f t="shared" si="0"/>
        <v>16</v>
      </c>
      <c r="B17" s="15" t="s">
        <v>306</v>
      </c>
      <c r="C17" s="15" t="s">
        <v>307</v>
      </c>
      <c r="D17" s="24"/>
      <c r="E17" s="15"/>
      <c r="F17" s="24" t="s">
        <v>13</v>
      </c>
      <c r="G17" s="15">
        <v>8</v>
      </c>
      <c r="H17" s="15"/>
      <c r="I17" s="15">
        <f t="shared" si="1"/>
        <v>0</v>
      </c>
      <c r="J17" s="29"/>
      <c r="M17" s="45"/>
    </row>
    <row r="18" customHeight="1" spans="1:13">
      <c r="A18" s="26">
        <f t="shared" si="0"/>
        <v>17</v>
      </c>
      <c r="B18" s="15" t="s">
        <v>308</v>
      </c>
      <c r="C18" s="15" t="s">
        <v>282</v>
      </c>
      <c r="D18" s="24"/>
      <c r="E18" s="15"/>
      <c r="F18" s="24" t="s">
        <v>13</v>
      </c>
      <c r="G18" s="15">
        <v>5</v>
      </c>
      <c r="H18" s="15"/>
      <c r="I18" s="15">
        <f t="shared" si="1"/>
        <v>0</v>
      </c>
      <c r="J18" s="29"/>
      <c r="M18" s="45"/>
    </row>
    <row r="19" customHeight="1" spans="1:13">
      <c r="A19" s="26">
        <f t="shared" si="0"/>
        <v>18</v>
      </c>
      <c r="B19" s="24" t="s">
        <v>309</v>
      </c>
      <c r="C19" s="15" t="s">
        <v>282</v>
      </c>
      <c r="D19" s="24"/>
      <c r="E19" s="15"/>
      <c r="F19" s="24" t="s">
        <v>13</v>
      </c>
      <c r="G19" s="15">
        <v>4</v>
      </c>
      <c r="H19" s="15"/>
      <c r="I19" s="15">
        <f t="shared" si="1"/>
        <v>0</v>
      </c>
      <c r="J19" s="29"/>
      <c r="M19" s="45"/>
    </row>
    <row r="20" customHeight="1" spans="1:13">
      <c r="A20" s="26">
        <f t="shared" si="0"/>
        <v>19</v>
      </c>
      <c r="B20" s="24" t="s">
        <v>310</v>
      </c>
      <c r="C20" s="15" t="s">
        <v>311</v>
      </c>
      <c r="D20" s="24"/>
      <c r="E20" s="15"/>
      <c r="F20" s="24" t="s">
        <v>13</v>
      </c>
      <c r="G20" s="15">
        <v>14</v>
      </c>
      <c r="H20" s="15"/>
      <c r="I20" s="15">
        <f t="shared" si="1"/>
        <v>0</v>
      </c>
      <c r="J20" s="29"/>
      <c r="M20" s="45"/>
    </row>
    <row r="21" customHeight="1" spans="1:13">
      <c r="A21" s="26">
        <f t="shared" si="0"/>
        <v>20</v>
      </c>
      <c r="B21" s="24" t="s">
        <v>312</v>
      </c>
      <c r="C21" s="15" t="s">
        <v>284</v>
      </c>
      <c r="D21" s="24"/>
      <c r="E21" s="15"/>
      <c r="F21" s="24" t="s">
        <v>13</v>
      </c>
      <c r="G21" s="15">
        <v>3</v>
      </c>
      <c r="H21" s="15"/>
      <c r="I21" s="15">
        <f t="shared" si="1"/>
        <v>0</v>
      </c>
      <c r="J21" s="29"/>
      <c r="M21" s="45"/>
    </row>
    <row r="22" customHeight="1" spans="1:13">
      <c r="A22" s="26">
        <f t="shared" si="0"/>
        <v>21</v>
      </c>
      <c r="B22" s="24" t="s">
        <v>313</v>
      </c>
      <c r="C22" s="15" t="s">
        <v>282</v>
      </c>
      <c r="D22" s="24"/>
      <c r="E22" s="15"/>
      <c r="F22" s="24" t="s">
        <v>13</v>
      </c>
      <c r="G22" s="15">
        <v>7</v>
      </c>
      <c r="H22" s="15"/>
      <c r="I22" s="15">
        <f t="shared" si="1"/>
        <v>0</v>
      </c>
      <c r="J22" s="29"/>
      <c r="M22" s="45"/>
    </row>
    <row r="23" customHeight="1" spans="1:13">
      <c r="A23" s="26">
        <f t="shared" si="0"/>
        <v>22</v>
      </c>
      <c r="B23" s="24" t="s">
        <v>314</v>
      </c>
      <c r="C23" s="24" t="s">
        <v>315</v>
      </c>
      <c r="D23" s="24"/>
      <c r="E23" s="15"/>
      <c r="F23" s="24" t="s">
        <v>13</v>
      </c>
      <c r="G23" s="15">
        <v>1</v>
      </c>
      <c r="H23" s="15"/>
      <c r="I23" s="15">
        <f t="shared" si="1"/>
        <v>0</v>
      </c>
      <c r="J23" s="29"/>
      <c r="M23" s="45"/>
    </row>
    <row r="24" customHeight="1" spans="1:13">
      <c r="A24" s="26">
        <f t="shared" si="0"/>
        <v>23</v>
      </c>
      <c r="B24" s="15" t="s">
        <v>316</v>
      </c>
      <c r="C24" s="15" t="s">
        <v>317</v>
      </c>
      <c r="D24" s="24"/>
      <c r="E24" s="15"/>
      <c r="F24" s="24" t="s">
        <v>13</v>
      </c>
      <c r="G24" s="15">
        <v>1</v>
      </c>
      <c r="H24" s="15"/>
      <c r="I24" s="15">
        <f t="shared" si="1"/>
        <v>0</v>
      </c>
      <c r="J24" s="24" t="s">
        <v>318</v>
      </c>
      <c r="M24" s="45"/>
    </row>
    <row r="25" customHeight="1" spans="1:13">
      <c r="A25" s="26">
        <v>254</v>
      </c>
      <c r="B25" s="15" t="s">
        <v>319</v>
      </c>
      <c r="C25" s="15"/>
      <c r="D25" s="24"/>
      <c r="E25" s="15"/>
      <c r="F25" s="24" t="s">
        <v>13</v>
      </c>
      <c r="G25" s="15"/>
      <c r="H25" s="15"/>
      <c r="I25" s="15">
        <f t="shared" si="1"/>
        <v>0</v>
      </c>
      <c r="J25" s="29"/>
      <c r="K25" s="12" t="s">
        <v>320</v>
      </c>
      <c r="M25" s="45"/>
    </row>
    <row r="26" customHeight="1" spans="1:13">
      <c r="A26" s="26">
        <v>25</v>
      </c>
      <c r="B26" s="24" t="s">
        <v>321</v>
      </c>
      <c r="C26" s="15"/>
      <c r="D26" s="24"/>
      <c r="E26" s="15"/>
      <c r="F26" s="24" t="s">
        <v>13</v>
      </c>
      <c r="G26" s="15"/>
      <c r="H26" s="15"/>
      <c r="I26" s="15">
        <f t="shared" si="1"/>
        <v>0</v>
      </c>
      <c r="J26" s="29"/>
      <c r="K26" s="12" t="s">
        <v>320</v>
      </c>
      <c r="M26" s="45"/>
    </row>
    <row r="27" customHeight="1" spans="1:13">
      <c r="A27" s="26">
        <v>26</v>
      </c>
      <c r="B27" s="15" t="s">
        <v>322</v>
      </c>
      <c r="C27" s="15"/>
      <c r="D27" s="24"/>
      <c r="E27" s="15"/>
      <c r="F27" s="24" t="s">
        <v>13</v>
      </c>
      <c r="G27" s="15"/>
      <c r="H27" s="15"/>
      <c r="I27" s="15">
        <f t="shared" si="1"/>
        <v>0</v>
      </c>
      <c r="J27" s="29"/>
      <c r="K27" s="12" t="s">
        <v>320</v>
      </c>
      <c r="M27" s="45"/>
    </row>
    <row r="28" customHeight="1" spans="1:13">
      <c r="A28" s="26">
        <f t="shared" ref="A28:A41" si="2">ROW()-1</f>
        <v>27</v>
      </c>
      <c r="B28" s="15" t="s">
        <v>323</v>
      </c>
      <c r="C28" s="15" t="s">
        <v>282</v>
      </c>
      <c r="D28" s="24"/>
      <c r="E28" s="15"/>
      <c r="F28" s="24" t="s">
        <v>13</v>
      </c>
      <c r="G28" s="15">
        <v>1</v>
      </c>
      <c r="H28" s="15"/>
      <c r="I28" s="15">
        <f t="shared" si="1"/>
        <v>0</v>
      </c>
      <c r="J28" s="29"/>
      <c r="M28" s="45"/>
    </row>
    <row r="29" customHeight="1" spans="1:13">
      <c r="A29" s="26">
        <f t="shared" si="2"/>
        <v>28</v>
      </c>
      <c r="B29" s="15" t="s">
        <v>324</v>
      </c>
      <c r="C29" s="15" t="s">
        <v>325</v>
      </c>
      <c r="D29" s="24"/>
      <c r="E29" s="15"/>
      <c r="F29" s="24" t="s">
        <v>13</v>
      </c>
      <c r="G29" s="15">
        <v>2</v>
      </c>
      <c r="H29" s="15"/>
      <c r="I29" s="15">
        <f t="shared" si="1"/>
        <v>0</v>
      </c>
      <c r="J29" s="29"/>
      <c r="M29" s="45"/>
    </row>
    <row r="30" customHeight="1" spans="1:13">
      <c r="A30" s="26">
        <f t="shared" si="2"/>
        <v>29</v>
      </c>
      <c r="B30" s="24" t="s">
        <v>326</v>
      </c>
      <c r="C30" s="15" t="s">
        <v>292</v>
      </c>
      <c r="D30" s="24"/>
      <c r="E30" s="15"/>
      <c r="F30" s="24" t="s">
        <v>13</v>
      </c>
      <c r="G30" s="15">
        <v>15</v>
      </c>
      <c r="H30" s="15"/>
      <c r="I30" s="15">
        <f t="shared" si="1"/>
        <v>0</v>
      </c>
      <c r="J30" s="29"/>
      <c r="M30" s="45"/>
    </row>
    <row r="31" customHeight="1" spans="1:13">
      <c r="A31" s="26">
        <f t="shared" si="2"/>
        <v>30</v>
      </c>
      <c r="B31" s="24" t="s">
        <v>327</v>
      </c>
      <c r="C31" s="15" t="s">
        <v>300</v>
      </c>
      <c r="D31" s="24"/>
      <c r="E31" s="15"/>
      <c r="F31" s="24" t="s">
        <v>13</v>
      </c>
      <c r="G31" s="15">
        <v>6</v>
      </c>
      <c r="H31" s="15"/>
      <c r="I31" s="15">
        <f t="shared" si="1"/>
        <v>0</v>
      </c>
      <c r="J31" s="29"/>
      <c r="M31" s="45"/>
    </row>
    <row r="32" customHeight="1" spans="1:13">
      <c r="A32" s="26">
        <f t="shared" si="2"/>
        <v>31</v>
      </c>
      <c r="B32" s="24" t="s">
        <v>328</v>
      </c>
      <c r="C32" s="15" t="s">
        <v>290</v>
      </c>
      <c r="D32" s="24"/>
      <c r="E32" s="15"/>
      <c r="F32" s="24" t="s">
        <v>13</v>
      </c>
      <c r="G32" s="15">
        <v>5</v>
      </c>
      <c r="H32" s="15"/>
      <c r="I32" s="15">
        <f t="shared" si="1"/>
        <v>0</v>
      </c>
      <c r="J32" s="29"/>
      <c r="M32" s="45"/>
    </row>
    <row r="33" customHeight="1" spans="1:13">
      <c r="A33" s="26">
        <f t="shared" si="2"/>
        <v>32</v>
      </c>
      <c r="B33" s="15" t="s">
        <v>329</v>
      </c>
      <c r="C33" s="15" t="s">
        <v>296</v>
      </c>
      <c r="D33" s="24"/>
      <c r="E33" s="15"/>
      <c r="F33" s="24" t="s">
        <v>13</v>
      </c>
      <c r="G33" s="15">
        <v>5</v>
      </c>
      <c r="H33" s="15"/>
      <c r="I33" s="15">
        <f t="shared" si="1"/>
        <v>0</v>
      </c>
      <c r="J33" s="29"/>
      <c r="M33" s="45"/>
    </row>
    <row r="34" customHeight="1" spans="1:13">
      <c r="A34" s="26">
        <f t="shared" si="2"/>
        <v>33</v>
      </c>
      <c r="B34" s="24" t="s">
        <v>330</v>
      </c>
      <c r="C34" s="15" t="s">
        <v>331</v>
      </c>
      <c r="D34" s="24"/>
      <c r="E34" s="15"/>
      <c r="F34" s="24" t="s">
        <v>13</v>
      </c>
      <c r="G34" s="15">
        <v>4</v>
      </c>
      <c r="H34" s="15"/>
      <c r="I34" s="15">
        <f t="shared" si="1"/>
        <v>0</v>
      </c>
      <c r="J34" s="29"/>
      <c r="M34" s="45"/>
    </row>
    <row r="35" customHeight="1" spans="1:13">
      <c r="A35" s="26">
        <f t="shared" si="2"/>
        <v>34</v>
      </c>
      <c r="B35" s="24" t="s">
        <v>332</v>
      </c>
      <c r="C35" s="15" t="s">
        <v>292</v>
      </c>
      <c r="D35" s="24"/>
      <c r="E35" s="15"/>
      <c r="F35" s="24" t="s">
        <v>13</v>
      </c>
      <c r="G35" s="15">
        <v>15</v>
      </c>
      <c r="H35" s="15"/>
      <c r="I35" s="15">
        <f t="shared" si="1"/>
        <v>0</v>
      </c>
      <c r="J35" s="29"/>
      <c r="M35" s="45"/>
    </row>
    <row r="36" customHeight="1" spans="1:13">
      <c r="A36" s="26">
        <f t="shared" si="2"/>
        <v>35</v>
      </c>
      <c r="B36" s="24" t="s">
        <v>333</v>
      </c>
      <c r="C36" s="15" t="s">
        <v>334</v>
      </c>
      <c r="D36" s="24"/>
      <c r="E36" s="15"/>
      <c r="F36" s="24" t="s">
        <v>13</v>
      </c>
      <c r="G36" s="15">
        <v>16</v>
      </c>
      <c r="H36" s="15"/>
      <c r="I36" s="15">
        <f t="shared" si="1"/>
        <v>0</v>
      </c>
      <c r="J36" s="29"/>
      <c r="M36" s="45"/>
    </row>
    <row r="37" customHeight="1" spans="1:13">
      <c r="A37" s="26">
        <f t="shared" si="2"/>
        <v>36</v>
      </c>
      <c r="B37" s="24" t="s">
        <v>335</v>
      </c>
      <c r="C37" s="15" t="s">
        <v>336</v>
      </c>
      <c r="D37" s="24"/>
      <c r="E37" s="15"/>
      <c r="F37" s="24" t="s">
        <v>13</v>
      </c>
      <c r="G37" s="15">
        <v>1</v>
      </c>
      <c r="H37" s="15"/>
      <c r="I37" s="15">
        <f t="shared" si="1"/>
        <v>0</v>
      </c>
      <c r="J37" s="29"/>
      <c r="M37" s="45"/>
    </row>
    <row r="38" customHeight="1" spans="1:13">
      <c r="A38" s="26">
        <f t="shared" si="2"/>
        <v>37</v>
      </c>
      <c r="B38" s="24" t="s">
        <v>337</v>
      </c>
      <c r="C38" s="15" t="s">
        <v>338</v>
      </c>
      <c r="D38" s="24"/>
      <c r="E38" s="15"/>
      <c r="F38" s="24" t="s">
        <v>13</v>
      </c>
      <c r="G38" s="15">
        <v>1</v>
      </c>
      <c r="H38" s="15"/>
      <c r="I38" s="15">
        <f t="shared" si="1"/>
        <v>0</v>
      </c>
      <c r="J38" s="29"/>
      <c r="M38" s="45"/>
    </row>
    <row r="39" customHeight="1" spans="1:13">
      <c r="A39" s="26">
        <f t="shared" si="2"/>
        <v>38</v>
      </c>
      <c r="B39" s="24" t="s">
        <v>339</v>
      </c>
      <c r="C39" s="15" t="s">
        <v>340</v>
      </c>
      <c r="D39" s="24"/>
      <c r="E39" s="15"/>
      <c r="F39" s="24" t="s">
        <v>13</v>
      </c>
      <c r="G39" s="15">
        <v>2</v>
      </c>
      <c r="H39" s="15"/>
      <c r="I39" s="15">
        <f t="shared" si="1"/>
        <v>0</v>
      </c>
      <c r="J39" s="24" t="s">
        <v>318</v>
      </c>
      <c r="L39" s="46" t="s">
        <v>341</v>
      </c>
      <c r="M39" s="45"/>
    </row>
    <row r="40" customHeight="1" spans="1:13">
      <c r="A40" s="26">
        <f t="shared" si="2"/>
        <v>39</v>
      </c>
      <c r="B40" s="24" t="s">
        <v>342</v>
      </c>
      <c r="C40" s="15" t="s">
        <v>343</v>
      </c>
      <c r="D40" s="24"/>
      <c r="E40" s="15"/>
      <c r="F40" s="24" t="s">
        <v>13</v>
      </c>
      <c r="G40" s="15">
        <v>2</v>
      </c>
      <c r="H40" s="15"/>
      <c r="I40" s="15">
        <f t="shared" si="1"/>
        <v>0</v>
      </c>
      <c r="J40" s="24" t="s">
        <v>318</v>
      </c>
      <c r="L40" s="46" t="s">
        <v>341</v>
      </c>
      <c r="M40" s="45"/>
    </row>
    <row r="41" customHeight="1" spans="1:13">
      <c r="A41" s="26">
        <f t="shared" si="2"/>
        <v>40</v>
      </c>
      <c r="B41" s="24" t="s">
        <v>344</v>
      </c>
      <c r="C41" s="15" t="s">
        <v>345</v>
      </c>
      <c r="D41" s="24"/>
      <c r="E41" s="15"/>
      <c r="F41" s="24" t="s">
        <v>346</v>
      </c>
      <c r="G41" s="15">
        <v>3</v>
      </c>
      <c r="H41" s="15"/>
      <c r="I41" s="15">
        <f t="shared" si="1"/>
        <v>0</v>
      </c>
      <c r="J41" s="29"/>
      <c r="K41" s="40"/>
      <c r="L41" s="46" t="s">
        <v>341</v>
      </c>
      <c r="M41" s="45"/>
    </row>
    <row r="42" customHeight="1" spans="1:13">
      <c r="A42" s="26">
        <v>41</v>
      </c>
      <c r="B42" s="24" t="s">
        <v>347</v>
      </c>
      <c r="C42" s="15" t="s">
        <v>345</v>
      </c>
      <c r="D42" s="24"/>
      <c r="E42" s="15"/>
      <c r="F42" s="24" t="s">
        <v>346</v>
      </c>
      <c r="G42" s="15"/>
      <c r="H42" s="15"/>
      <c r="I42" s="15">
        <f t="shared" si="1"/>
        <v>0</v>
      </c>
      <c r="J42" s="29"/>
      <c r="K42" s="12" t="s">
        <v>320</v>
      </c>
      <c r="L42" s="46" t="s">
        <v>341</v>
      </c>
      <c r="M42" s="45"/>
    </row>
    <row r="43" customHeight="1" spans="1:13">
      <c r="A43" s="26">
        <f t="shared" ref="A43:A53" si="3">ROW()-1</f>
        <v>42</v>
      </c>
      <c r="B43" s="15" t="s">
        <v>348</v>
      </c>
      <c r="C43" s="15" t="s">
        <v>349</v>
      </c>
      <c r="D43" s="24"/>
      <c r="E43" s="15"/>
      <c r="F43" s="24" t="s">
        <v>346</v>
      </c>
      <c r="G43" s="15">
        <v>12</v>
      </c>
      <c r="H43" s="15"/>
      <c r="I43" s="15">
        <f t="shared" si="1"/>
        <v>0</v>
      </c>
      <c r="J43" s="29"/>
      <c r="L43" s="46" t="s">
        <v>341</v>
      </c>
      <c r="M43" s="45"/>
    </row>
    <row r="44" customHeight="1" spans="1:13">
      <c r="A44" s="26">
        <f t="shared" si="3"/>
        <v>43</v>
      </c>
      <c r="B44" s="24" t="s">
        <v>350</v>
      </c>
      <c r="C44" s="15" t="s">
        <v>351</v>
      </c>
      <c r="D44" s="24"/>
      <c r="E44" s="15"/>
      <c r="F44" s="24" t="s">
        <v>346</v>
      </c>
      <c r="G44" s="15">
        <v>1</v>
      </c>
      <c r="H44" s="15"/>
      <c r="I44" s="15">
        <f t="shared" si="1"/>
        <v>0</v>
      </c>
      <c r="J44" s="29"/>
      <c r="L44" s="46" t="s">
        <v>341</v>
      </c>
      <c r="M44" s="45"/>
    </row>
    <row r="45" customHeight="1" spans="1:13">
      <c r="A45" s="26">
        <f t="shared" si="3"/>
        <v>44</v>
      </c>
      <c r="B45" s="24" t="s">
        <v>352</v>
      </c>
      <c r="C45" s="24" t="s">
        <v>353</v>
      </c>
      <c r="D45" s="24"/>
      <c r="E45" s="15"/>
      <c r="F45" s="24" t="s">
        <v>346</v>
      </c>
      <c r="G45" s="15">
        <v>1</v>
      </c>
      <c r="H45" s="15"/>
      <c r="I45" s="15">
        <f t="shared" si="1"/>
        <v>0</v>
      </c>
      <c r="J45" s="29"/>
      <c r="L45" s="46" t="s">
        <v>341</v>
      </c>
      <c r="M45" s="45"/>
    </row>
    <row r="46" customHeight="1" spans="1:13">
      <c r="A46" s="26">
        <f t="shared" si="3"/>
        <v>45</v>
      </c>
      <c r="B46" s="24" t="s">
        <v>354</v>
      </c>
      <c r="C46" s="24" t="s">
        <v>355</v>
      </c>
      <c r="D46" s="24"/>
      <c r="E46" s="15"/>
      <c r="F46" s="24" t="s">
        <v>346</v>
      </c>
      <c r="G46" s="15">
        <v>1</v>
      </c>
      <c r="H46" s="15"/>
      <c r="I46" s="15">
        <f t="shared" si="1"/>
        <v>0</v>
      </c>
      <c r="J46" s="29"/>
      <c r="L46" s="46" t="s">
        <v>341</v>
      </c>
      <c r="M46" s="45"/>
    </row>
    <row r="47" customHeight="1" spans="1:13">
      <c r="A47" s="26">
        <f t="shared" si="3"/>
        <v>46</v>
      </c>
      <c r="B47" s="31" t="s">
        <v>356</v>
      </c>
      <c r="C47" s="15" t="s">
        <v>357</v>
      </c>
      <c r="D47" s="24"/>
      <c r="E47" s="15"/>
      <c r="F47" s="24" t="s">
        <v>358</v>
      </c>
      <c r="G47" s="15">
        <v>4</v>
      </c>
      <c r="H47" s="15"/>
      <c r="I47" s="15">
        <f t="shared" si="1"/>
        <v>0</v>
      </c>
      <c r="J47" s="29"/>
      <c r="L47" s="46" t="s">
        <v>341</v>
      </c>
      <c r="M47" s="45"/>
    </row>
    <row r="48" customHeight="1" spans="1:13">
      <c r="A48" s="26">
        <f t="shared" si="3"/>
        <v>47</v>
      </c>
      <c r="B48" s="24" t="s">
        <v>359</v>
      </c>
      <c r="C48" s="15" t="s">
        <v>360</v>
      </c>
      <c r="D48" s="24"/>
      <c r="E48" s="15"/>
      <c r="F48" s="24" t="s">
        <v>59</v>
      </c>
      <c r="G48" s="15">
        <v>1</v>
      </c>
      <c r="H48" s="15"/>
      <c r="I48" s="15">
        <f t="shared" si="1"/>
        <v>0</v>
      </c>
      <c r="J48" s="29"/>
      <c r="L48" s="46" t="s">
        <v>341</v>
      </c>
      <c r="M48" s="45"/>
    </row>
    <row r="49" customHeight="1" spans="1:13">
      <c r="A49" s="26">
        <f t="shared" si="3"/>
        <v>48</v>
      </c>
      <c r="B49" s="24" t="s">
        <v>361</v>
      </c>
      <c r="C49" s="15" t="s">
        <v>167</v>
      </c>
      <c r="D49" s="24"/>
      <c r="E49" s="15"/>
      <c r="F49" s="24" t="s">
        <v>13</v>
      </c>
      <c r="G49" s="15">
        <v>2</v>
      </c>
      <c r="H49" s="15"/>
      <c r="I49" s="15">
        <f t="shared" si="1"/>
        <v>0</v>
      </c>
      <c r="J49" s="29"/>
      <c r="M49" s="45" t="s">
        <v>362</v>
      </c>
    </row>
    <row r="50" customHeight="1" spans="1:13">
      <c r="A50" s="26">
        <f t="shared" si="3"/>
        <v>49</v>
      </c>
      <c r="B50" s="24" t="s">
        <v>363</v>
      </c>
      <c r="C50" s="15" t="s">
        <v>167</v>
      </c>
      <c r="D50" s="24"/>
      <c r="E50" s="15"/>
      <c r="F50" s="24" t="s">
        <v>13</v>
      </c>
      <c r="G50" s="15">
        <v>37</v>
      </c>
      <c r="H50" s="15"/>
      <c r="I50" s="15">
        <f t="shared" si="1"/>
        <v>0</v>
      </c>
      <c r="J50" s="29"/>
      <c r="M50" s="45"/>
    </row>
    <row r="51" customHeight="1" spans="1:13">
      <c r="A51" s="26">
        <f t="shared" si="3"/>
        <v>50</v>
      </c>
      <c r="B51" s="24" t="s">
        <v>364</v>
      </c>
      <c r="C51" s="15" t="s">
        <v>365</v>
      </c>
      <c r="D51" s="24"/>
      <c r="E51" s="15"/>
      <c r="F51" s="24" t="s">
        <v>13</v>
      </c>
      <c r="G51" s="15">
        <v>1</v>
      </c>
      <c r="H51" s="15"/>
      <c r="I51" s="15">
        <f t="shared" si="1"/>
        <v>0</v>
      </c>
      <c r="J51" s="29"/>
      <c r="M51" s="45"/>
    </row>
    <row r="52" customHeight="1" spans="1:13">
      <c r="A52" s="26"/>
      <c r="B52" s="24" t="s">
        <v>366</v>
      </c>
      <c r="C52" s="15"/>
      <c r="D52" s="24"/>
      <c r="E52" s="15"/>
      <c r="F52" s="24"/>
      <c r="G52" s="15"/>
      <c r="H52" s="15"/>
      <c r="I52" s="15"/>
      <c r="J52" s="29"/>
      <c r="M52" s="45"/>
    </row>
    <row r="53" customHeight="1" spans="1:13">
      <c r="A53" s="26">
        <f>ROW()-1</f>
        <v>52</v>
      </c>
      <c r="B53" s="24" t="s">
        <v>367</v>
      </c>
      <c r="C53" s="15" t="s">
        <v>167</v>
      </c>
      <c r="D53" s="24"/>
      <c r="E53" s="51" t="s">
        <v>51</v>
      </c>
      <c r="F53" s="24"/>
      <c r="G53" s="15" t="s">
        <v>52</v>
      </c>
      <c r="H53" s="29"/>
      <c r="I53" s="29"/>
      <c r="J53" s="47" t="s">
        <v>368</v>
      </c>
      <c r="M53" s="45"/>
    </row>
    <row r="54" customHeight="1" spans="1:13">
      <c r="A54" s="26">
        <f>ROW()-1</f>
        <v>53</v>
      </c>
      <c r="B54" s="24" t="s">
        <v>369</v>
      </c>
      <c r="C54" s="15" t="s">
        <v>370</v>
      </c>
      <c r="D54" s="24"/>
      <c r="E54" s="31" t="s">
        <v>371</v>
      </c>
      <c r="F54" s="24" t="s">
        <v>13</v>
      </c>
      <c r="G54" s="52">
        <v>70</v>
      </c>
      <c r="H54" s="15"/>
      <c r="I54" s="15">
        <f>H54*G54</f>
        <v>0</v>
      </c>
      <c r="J54" s="29"/>
      <c r="K54" s="12" t="s">
        <v>320</v>
      </c>
      <c r="M54" s="45" t="s">
        <v>372</v>
      </c>
    </row>
    <row r="55" customHeight="1" spans="1:13">
      <c r="A55" s="26">
        <v>52</v>
      </c>
      <c r="B55" s="24" t="s">
        <v>373</v>
      </c>
      <c r="C55" s="15"/>
      <c r="D55" s="24"/>
      <c r="E55" s="24" t="s">
        <v>51</v>
      </c>
      <c r="F55" s="24"/>
      <c r="G55" s="15" t="s">
        <v>159</v>
      </c>
      <c r="H55" s="29"/>
      <c r="I55" s="29"/>
      <c r="J55" s="47" t="s">
        <v>374</v>
      </c>
      <c r="K55" s="12" t="s">
        <v>320</v>
      </c>
      <c r="M55" s="45"/>
    </row>
    <row r="56" customHeight="1" spans="1:13">
      <c r="A56" s="26">
        <v>53</v>
      </c>
      <c r="B56" s="24" t="s">
        <v>375</v>
      </c>
      <c r="C56" s="15"/>
      <c r="D56" s="24"/>
      <c r="E56" s="24" t="s">
        <v>51</v>
      </c>
      <c r="F56" s="24"/>
      <c r="G56" s="15" t="s">
        <v>159</v>
      </c>
      <c r="H56" s="29"/>
      <c r="I56" s="29"/>
      <c r="J56" s="47" t="s">
        <v>374</v>
      </c>
      <c r="M56" s="45"/>
    </row>
    <row r="57" customHeight="1" spans="8:9">
      <c r="H57" s="11"/>
      <c r="I57" s="11">
        <f>SUM(I2:I54)</f>
        <v>0</v>
      </c>
    </row>
  </sheetData>
  <autoFilter ref="A1:K57">
    <extLst/>
  </autoFilter>
  <mergeCells count="5">
    <mergeCell ref="E2:E48"/>
    <mergeCell ref="E49:E51"/>
    <mergeCell ref="M2:M48"/>
    <mergeCell ref="M49:M53"/>
    <mergeCell ref="M54:M5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workbookViewId="0">
      <pane ySplit="1" topLeftCell="A8" activePane="bottomLeft" state="frozen"/>
      <selection/>
      <selection pane="bottomLeft" activeCell="D1" sqref="D1"/>
    </sheetView>
  </sheetViews>
  <sheetFormatPr defaultColWidth="9.14285714285714" defaultRowHeight="31" customHeight="1"/>
  <cols>
    <col min="1" max="1" width="9.14285714285714" style="34"/>
    <col min="2" max="2" width="33.7142857142857" style="34" customWidth="1"/>
    <col min="3" max="3" width="23.2857142857143" customWidth="1"/>
    <col min="4" max="4" width="38.1428571428571" customWidth="1"/>
    <col min="5" max="5" width="16.2857142857143" style="12" customWidth="1"/>
    <col min="6" max="6" width="9.57142857142857" style="34" customWidth="1"/>
    <col min="7" max="8" width="9.14285714285714" customWidth="1"/>
    <col min="9" max="9" width="11.7142857142857" style="11"/>
  </cols>
  <sheetData>
    <row r="1" s="41" customFormat="1" customHeight="1" spans="1:12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43" t="s">
        <v>9</v>
      </c>
      <c r="L1" s="44" t="s">
        <v>10</v>
      </c>
    </row>
    <row r="2" customHeight="1" spans="1:12">
      <c r="A2" s="26">
        <f>ROW()-1</f>
        <v>1</v>
      </c>
      <c r="B2" s="24" t="s">
        <v>376</v>
      </c>
      <c r="C2" s="15" t="s">
        <v>377</v>
      </c>
      <c r="D2" s="15"/>
      <c r="E2" s="15"/>
      <c r="F2" s="24" t="s">
        <v>13</v>
      </c>
      <c r="G2" s="15">
        <v>18</v>
      </c>
      <c r="H2" s="15"/>
      <c r="I2" s="15">
        <f t="shared" ref="I2:I10" si="0">H2*G2</f>
        <v>0</v>
      </c>
      <c r="J2" s="17"/>
      <c r="L2" s="45" t="s">
        <v>378</v>
      </c>
    </row>
    <row r="3" customHeight="1" spans="1:12">
      <c r="A3" s="26">
        <f>ROW()-1</f>
        <v>2</v>
      </c>
      <c r="B3" s="24" t="s">
        <v>379</v>
      </c>
      <c r="C3" s="15" t="s">
        <v>377</v>
      </c>
      <c r="D3" s="15"/>
      <c r="E3" s="15"/>
      <c r="F3" s="24" t="s">
        <v>13</v>
      </c>
      <c r="G3" s="15">
        <v>17</v>
      </c>
      <c r="H3" s="15"/>
      <c r="I3" s="15">
        <f t="shared" si="0"/>
        <v>0</v>
      </c>
      <c r="J3" s="17"/>
      <c r="L3" s="45"/>
    </row>
    <row r="4" customHeight="1" spans="1:12">
      <c r="A4" s="26">
        <f>ROW()-1</f>
        <v>3</v>
      </c>
      <c r="B4" s="24" t="s">
        <v>380</v>
      </c>
      <c r="C4" s="15" t="s">
        <v>377</v>
      </c>
      <c r="D4" s="15"/>
      <c r="E4" s="15"/>
      <c r="F4" s="24" t="s">
        <v>13</v>
      </c>
      <c r="G4" s="15">
        <v>54</v>
      </c>
      <c r="H4" s="15"/>
      <c r="I4" s="15">
        <f t="shared" si="0"/>
        <v>0</v>
      </c>
      <c r="J4" s="17"/>
      <c r="L4" s="45"/>
    </row>
    <row r="5" customHeight="1" spans="1:12">
      <c r="A5" s="26">
        <f>ROW()-1</f>
        <v>4</v>
      </c>
      <c r="B5" s="24" t="s">
        <v>381</v>
      </c>
      <c r="C5" s="15" t="s">
        <v>377</v>
      </c>
      <c r="D5" s="15"/>
      <c r="E5" s="15"/>
      <c r="F5" s="24" t="s">
        <v>13</v>
      </c>
      <c r="G5" s="15">
        <v>55</v>
      </c>
      <c r="H5" s="15"/>
      <c r="I5" s="15">
        <f t="shared" si="0"/>
        <v>0</v>
      </c>
      <c r="J5" s="18"/>
      <c r="K5" s="46"/>
      <c r="L5" s="45"/>
    </row>
    <row r="6" customHeight="1" spans="1:12">
      <c r="A6" s="26">
        <f t="shared" ref="A6:A13" si="1">ROW()-1</f>
        <v>5</v>
      </c>
      <c r="B6" s="24" t="s">
        <v>382</v>
      </c>
      <c r="C6" s="15" t="s">
        <v>377</v>
      </c>
      <c r="D6" s="15"/>
      <c r="E6" s="15"/>
      <c r="F6" s="24" t="s">
        <v>13</v>
      </c>
      <c r="G6" s="15">
        <v>2</v>
      </c>
      <c r="H6" s="15"/>
      <c r="I6" s="15">
        <f t="shared" si="0"/>
        <v>0</v>
      </c>
      <c r="J6" s="17"/>
      <c r="L6" s="45"/>
    </row>
    <row r="7" customHeight="1" spans="1:12">
      <c r="A7" s="26">
        <f t="shared" si="1"/>
        <v>6</v>
      </c>
      <c r="B7" s="24" t="s">
        <v>383</v>
      </c>
      <c r="C7" s="15" t="s">
        <v>377</v>
      </c>
      <c r="D7" s="15"/>
      <c r="E7" s="15"/>
      <c r="F7" s="24" t="s">
        <v>13</v>
      </c>
      <c r="G7" s="15">
        <v>7</v>
      </c>
      <c r="H7" s="15"/>
      <c r="I7" s="15">
        <f t="shared" si="0"/>
        <v>0</v>
      </c>
      <c r="J7" s="17"/>
      <c r="L7" s="45"/>
    </row>
    <row r="8" customHeight="1" spans="1:12">
      <c r="A8" s="26">
        <f t="shared" si="1"/>
        <v>7</v>
      </c>
      <c r="B8" s="24" t="s">
        <v>384</v>
      </c>
      <c r="C8" s="15" t="s">
        <v>385</v>
      </c>
      <c r="D8" s="15"/>
      <c r="E8" s="15"/>
      <c r="F8" s="24" t="s">
        <v>13</v>
      </c>
      <c r="G8" s="15">
        <v>104</v>
      </c>
      <c r="H8" s="15"/>
      <c r="I8" s="15">
        <f t="shared" si="0"/>
        <v>0</v>
      </c>
      <c r="J8" s="17"/>
      <c r="L8" s="45" t="s">
        <v>378</v>
      </c>
    </row>
    <row r="9" customHeight="1" spans="1:12">
      <c r="A9" s="26">
        <f t="shared" si="1"/>
        <v>8</v>
      </c>
      <c r="B9" s="24" t="s">
        <v>386</v>
      </c>
      <c r="C9" s="15" t="s">
        <v>385</v>
      </c>
      <c r="D9" s="15"/>
      <c r="E9" s="15"/>
      <c r="F9" s="24" t="s">
        <v>13</v>
      </c>
      <c r="G9" s="15">
        <v>64</v>
      </c>
      <c r="H9" s="15"/>
      <c r="I9" s="15">
        <f t="shared" si="0"/>
        <v>0</v>
      </c>
      <c r="J9" s="17"/>
      <c r="L9" s="45"/>
    </row>
    <row r="10" customHeight="1" spans="1:12">
      <c r="A10" s="26">
        <f t="shared" si="1"/>
        <v>9</v>
      </c>
      <c r="B10" s="24" t="s">
        <v>387</v>
      </c>
      <c r="C10" s="15" t="s">
        <v>388</v>
      </c>
      <c r="D10" s="15"/>
      <c r="E10" s="15"/>
      <c r="F10" s="24" t="s">
        <v>358</v>
      </c>
      <c r="G10" s="15">
        <v>3</v>
      </c>
      <c r="H10" s="15"/>
      <c r="I10" s="15">
        <f t="shared" si="0"/>
        <v>0</v>
      </c>
      <c r="J10" s="17"/>
      <c r="L10" s="45" t="s">
        <v>389</v>
      </c>
    </row>
    <row r="11" customHeight="1" spans="1:12">
      <c r="A11" s="26">
        <f t="shared" si="1"/>
        <v>10</v>
      </c>
      <c r="B11" s="31" t="s">
        <v>390</v>
      </c>
      <c r="C11" s="15" t="s">
        <v>391</v>
      </c>
      <c r="D11" s="15"/>
      <c r="E11" s="15"/>
      <c r="F11" s="24" t="s">
        <v>13</v>
      </c>
      <c r="G11" s="15"/>
      <c r="H11" s="15"/>
      <c r="I11" s="15"/>
      <c r="J11" s="17"/>
      <c r="K11" t="s">
        <v>320</v>
      </c>
      <c r="L11" s="45"/>
    </row>
    <row r="12" customHeight="1" spans="1:12">
      <c r="A12" s="26">
        <f t="shared" si="1"/>
        <v>11</v>
      </c>
      <c r="B12" s="24" t="s">
        <v>392</v>
      </c>
      <c r="C12" s="15" t="s">
        <v>393</v>
      </c>
      <c r="D12" s="24"/>
      <c r="E12" s="31"/>
      <c r="F12" s="24" t="s">
        <v>13</v>
      </c>
      <c r="G12" s="15">
        <v>8</v>
      </c>
      <c r="H12" s="15"/>
      <c r="I12" s="15">
        <f t="shared" ref="I12:I18" si="2">H12*G12</f>
        <v>0</v>
      </c>
      <c r="J12" s="17"/>
      <c r="L12" s="45" t="s">
        <v>394</v>
      </c>
    </row>
    <row r="13" customHeight="1" spans="1:12">
      <c r="A13" s="26">
        <f t="shared" si="1"/>
        <v>12</v>
      </c>
      <c r="B13" s="24" t="s">
        <v>395</v>
      </c>
      <c r="C13" s="15" t="s">
        <v>393</v>
      </c>
      <c r="D13" s="24"/>
      <c r="E13" s="15"/>
      <c r="F13" s="24" t="s">
        <v>13</v>
      </c>
      <c r="G13" s="15">
        <v>3</v>
      </c>
      <c r="H13" s="15"/>
      <c r="I13" s="15">
        <f t="shared" si="2"/>
        <v>0</v>
      </c>
      <c r="J13" s="17"/>
      <c r="L13" s="45"/>
    </row>
    <row r="14" customHeight="1" spans="1:12">
      <c r="A14" s="26">
        <f t="shared" ref="A14:A20" si="3">ROW()-1</f>
        <v>13</v>
      </c>
      <c r="B14" s="24" t="s">
        <v>396</v>
      </c>
      <c r="C14" s="15" t="s">
        <v>393</v>
      </c>
      <c r="D14" s="24"/>
      <c r="E14" s="15"/>
      <c r="F14" s="24" t="s">
        <v>13</v>
      </c>
      <c r="G14" s="15">
        <v>2</v>
      </c>
      <c r="H14" s="15"/>
      <c r="I14" s="15">
        <f t="shared" si="2"/>
        <v>0</v>
      </c>
      <c r="J14" s="17"/>
      <c r="L14" s="45"/>
    </row>
    <row r="15" customHeight="1" spans="1:12">
      <c r="A15" s="26">
        <f t="shared" si="3"/>
        <v>14</v>
      </c>
      <c r="B15" s="24" t="s">
        <v>397</v>
      </c>
      <c r="C15" s="15" t="s">
        <v>393</v>
      </c>
      <c r="D15" s="24"/>
      <c r="E15" s="15"/>
      <c r="F15" s="24" t="s">
        <v>13</v>
      </c>
      <c r="G15" s="15">
        <v>14</v>
      </c>
      <c r="H15" s="15"/>
      <c r="I15" s="15">
        <f t="shared" si="2"/>
        <v>0</v>
      </c>
      <c r="J15" s="17"/>
      <c r="L15" s="45"/>
    </row>
    <row r="16" customHeight="1" spans="1:12">
      <c r="A16" s="26">
        <f t="shared" si="3"/>
        <v>15</v>
      </c>
      <c r="B16" s="24" t="s">
        <v>398</v>
      </c>
      <c r="C16" s="15" t="s">
        <v>393</v>
      </c>
      <c r="D16" s="24"/>
      <c r="E16" s="15"/>
      <c r="F16" s="24" t="s">
        <v>13</v>
      </c>
      <c r="G16" s="15">
        <v>33</v>
      </c>
      <c r="H16" s="15"/>
      <c r="I16" s="15">
        <f t="shared" si="2"/>
        <v>0</v>
      </c>
      <c r="J16" s="17"/>
      <c r="L16" s="45"/>
    </row>
    <row r="17" customHeight="1" spans="1:10">
      <c r="A17" s="26">
        <f t="shared" si="3"/>
        <v>16</v>
      </c>
      <c r="B17" s="24" t="s">
        <v>399</v>
      </c>
      <c r="C17" s="15" t="s">
        <v>400</v>
      </c>
      <c r="D17" s="24"/>
      <c r="E17" s="15"/>
      <c r="F17" s="24" t="s">
        <v>13</v>
      </c>
      <c r="G17" s="15">
        <v>1</v>
      </c>
      <c r="H17" s="15"/>
      <c r="I17" s="15">
        <f t="shared" si="2"/>
        <v>0</v>
      </c>
      <c r="J17" s="17"/>
    </row>
    <row r="18" customHeight="1" spans="1:10">
      <c r="A18" s="26">
        <f t="shared" si="3"/>
        <v>17</v>
      </c>
      <c r="B18" s="24" t="s">
        <v>401</v>
      </c>
      <c r="C18" s="15" t="s">
        <v>402</v>
      </c>
      <c r="D18" s="24"/>
      <c r="E18" s="42" t="s">
        <v>403</v>
      </c>
      <c r="F18" s="24" t="s">
        <v>13</v>
      </c>
      <c r="G18" s="15">
        <v>48</v>
      </c>
      <c r="H18" s="15"/>
      <c r="I18" s="15"/>
      <c r="J18" s="17"/>
    </row>
    <row r="19" customHeight="1" spans="1:10">
      <c r="A19" s="26">
        <f t="shared" si="3"/>
        <v>18</v>
      </c>
      <c r="B19" s="31" t="s">
        <v>401</v>
      </c>
      <c r="C19" s="31" t="s">
        <v>404</v>
      </c>
      <c r="D19" s="31"/>
      <c r="E19" s="42"/>
      <c r="F19" s="24" t="s">
        <v>13</v>
      </c>
      <c r="G19" s="15">
        <v>11</v>
      </c>
      <c r="H19" s="15"/>
      <c r="I19" s="15"/>
      <c r="J19" s="17"/>
    </row>
    <row r="20" customHeight="1" spans="1:11">
      <c r="A20" s="26">
        <f t="shared" si="3"/>
        <v>19</v>
      </c>
      <c r="B20" s="31" t="s">
        <v>405</v>
      </c>
      <c r="C20" s="15" t="s">
        <v>406</v>
      </c>
      <c r="D20" s="31"/>
      <c r="E20" s="15"/>
      <c r="F20" s="24" t="s">
        <v>13</v>
      </c>
      <c r="G20" s="15">
        <v>1</v>
      </c>
      <c r="H20" s="15"/>
      <c r="I20" s="15"/>
      <c r="J20" s="17"/>
      <c r="K20" t="s">
        <v>320</v>
      </c>
    </row>
    <row r="21" customHeight="1" spans="1:10">
      <c r="A21" s="26">
        <f t="shared" ref="A21:A84" si="4">ROW()-1</f>
        <v>20</v>
      </c>
      <c r="B21" s="24" t="s">
        <v>407</v>
      </c>
      <c r="C21" s="15" t="s">
        <v>408</v>
      </c>
      <c r="D21" s="24"/>
      <c r="E21" s="15"/>
      <c r="F21" s="24" t="s">
        <v>13</v>
      </c>
      <c r="G21" s="15">
        <v>2</v>
      </c>
      <c r="H21" s="15"/>
      <c r="I21" s="15">
        <f t="shared" ref="I21:I67" si="5">H21*G21</f>
        <v>0</v>
      </c>
      <c r="J21" s="17"/>
    </row>
    <row r="22" customHeight="1" spans="1:10">
      <c r="A22" s="26">
        <f t="shared" si="4"/>
        <v>21</v>
      </c>
      <c r="B22" s="31" t="s">
        <v>409</v>
      </c>
      <c r="C22" s="15" t="s">
        <v>410</v>
      </c>
      <c r="D22" s="24"/>
      <c r="E22" s="15"/>
      <c r="F22" s="24" t="s">
        <v>13</v>
      </c>
      <c r="G22" s="15">
        <v>1</v>
      </c>
      <c r="H22" s="15"/>
      <c r="I22" s="15">
        <f t="shared" si="5"/>
        <v>0</v>
      </c>
      <c r="J22" s="17"/>
    </row>
    <row r="23" customHeight="1" spans="1:10">
      <c r="A23" s="26">
        <f t="shared" si="4"/>
        <v>22</v>
      </c>
      <c r="B23" s="24" t="s">
        <v>411</v>
      </c>
      <c r="C23" s="15" t="s">
        <v>412</v>
      </c>
      <c r="D23" s="24"/>
      <c r="E23" s="15"/>
      <c r="F23" s="24" t="s">
        <v>13</v>
      </c>
      <c r="G23" s="15">
        <v>3</v>
      </c>
      <c r="H23" s="15"/>
      <c r="I23" s="15">
        <f t="shared" si="5"/>
        <v>0</v>
      </c>
      <c r="J23" s="17"/>
    </row>
    <row r="24" customHeight="1" spans="1:10">
      <c r="A24" s="26">
        <f t="shared" si="4"/>
        <v>23</v>
      </c>
      <c r="B24" s="15" t="s">
        <v>413</v>
      </c>
      <c r="C24" s="15" t="s">
        <v>414</v>
      </c>
      <c r="D24" s="24"/>
      <c r="E24" s="15"/>
      <c r="F24" s="24" t="s">
        <v>13</v>
      </c>
      <c r="G24" s="15">
        <v>2</v>
      </c>
      <c r="H24" s="15"/>
      <c r="I24" s="15">
        <f t="shared" si="5"/>
        <v>0</v>
      </c>
      <c r="J24" s="17"/>
    </row>
    <row r="25" customHeight="1" spans="1:10">
      <c r="A25" s="26">
        <f t="shared" si="4"/>
        <v>24</v>
      </c>
      <c r="B25" s="24" t="s">
        <v>415</v>
      </c>
      <c r="C25" s="15" t="s">
        <v>408</v>
      </c>
      <c r="D25" s="24"/>
      <c r="E25" s="15"/>
      <c r="F25" s="24" t="s">
        <v>13</v>
      </c>
      <c r="G25" s="15">
        <v>2</v>
      </c>
      <c r="H25" s="15"/>
      <c r="I25" s="15">
        <f t="shared" si="5"/>
        <v>0</v>
      </c>
      <c r="J25" s="17"/>
    </row>
    <row r="26" customHeight="1" spans="1:10">
      <c r="A26" s="26">
        <f t="shared" si="4"/>
        <v>25</v>
      </c>
      <c r="B26" s="24" t="s">
        <v>416</v>
      </c>
      <c r="C26" s="24" t="s">
        <v>417</v>
      </c>
      <c r="D26" s="24"/>
      <c r="E26" s="15"/>
      <c r="F26" s="24" t="s">
        <v>13</v>
      </c>
      <c r="G26" s="15">
        <v>1</v>
      </c>
      <c r="H26" s="15"/>
      <c r="I26" s="15">
        <f t="shared" si="5"/>
        <v>0</v>
      </c>
      <c r="J26" s="17"/>
    </row>
    <row r="27" customHeight="1" spans="1:10">
      <c r="A27" s="26">
        <f t="shared" si="4"/>
        <v>26</v>
      </c>
      <c r="B27" s="24" t="s">
        <v>418</v>
      </c>
      <c r="C27" s="15" t="s">
        <v>408</v>
      </c>
      <c r="D27" s="24"/>
      <c r="E27" s="15"/>
      <c r="F27" s="24" t="s">
        <v>13</v>
      </c>
      <c r="G27" s="15">
        <v>1</v>
      </c>
      <c r="H27" s="15"/>
      <c r="I27" s="15">
        <f t="shared" si="5"/>
        <v>0</v>
      </c>
      <c r="J27" s="17"/>
    </row>
    <row r="28" customHeight="1" spans="1:10">
      <c r="A28" s="26">
        <f t="shared" si="4"/>
        <v>27</v>
      </c>
      <c r="B28" s="24" t="s">
        <v>419</v>
      </c>
      <c r="C28" s="15" t="s">
        <v>420</v>
      </c>
      <c r="D28" s="24"/>
      <c r="E28" s="15"/>
      <c r="F28" s="24" t="s">
        <v>13</v>
      </c>
      <c r="G28" s="15">
        <v>17</v>
      </c>
      <c r="H28" s="15"/>
      <c r="I28" s="15">
        <f t="shared" si="5"/>
        <v>0</v>
      </c>
      <c r="J28" s="17"/>
    </row>
    <row r="29" customHeight="1" spans="1:10">
      <c r="A29" s="26">
        <f t="shared" si="4"/>
        <v>28</v>
      </c>
      <c r="B29" s="24" t="s">
        <v>421</v>
      </c>
      <c r="C29" s="15" t="s">
        <v>414</v>
      </c>
      <c r="D29" s="24"/>
      <c r="E29" s="15"/>
      <c r="F29" s="24" t="s">
        <v>13</v>
      </c>
      <c r="G29" s="15">
        <v>2</v>
      </c>
      <c r="H29" s="15"/>
      <c r="I29" s="15">
        <f t="shared" si="5"/>
        <v>0</v>
      </c>
      <c r="J29" s="17"/>
    </row>
    <row r="30" customHeight="1" spans="1:10">
      <c r="A30" s="26">
        <f t="shared" si="4"/>
        <v>29</v>
      </c>
      <c r="B30" s="24" t="s">
        <v>422</v>
      </c>
      <c r="C30" s="15" t="s">
        <v>423</v>
      </c>
      <c r="D30" s="24"/>
      <c r="E30" s="15"/>
      <c r="F30" s="24" t="s">
        <v>13</v>
      </c>
      <c r="G30" s="15">
        <v>5</v>
      </c>
      <c r="H30" s="15"/>
      <c r="I30" s="15">
        <f t="shared" si="5"/>
        <v>0</v>
      </c>
      <c r="J30" s="17"/>
    </row>
    <row r="31" customHeight="1" spans="1:10">
      <c r="A31" s="26">
        <f t="shared" si="4"/>
        <v>30</v>
      </c>
      <c r="B31" s="24" t="s">
        <v>424</v>
      </c>
      <c r="C31" s="15" t="s">
        <v>425</v>
      </c>
      <c r="D31" s="24"/>
      <c r="E31" s="15"/>
      <c r="F31" s="24" t="s">
        <v>13</v>
      </c>
      <c r="G31" s="15">
        <v>1</v>
      </c>
      <c r="H31" s="15"/>
      <c r="I31" s="15">
        <f t="shared" si="5"/>
        <v>0</v>
      </c>
      <c r="J31" s="17"/>
    </row>
    <row r="32" customHeight="1" spans="1:10">
      <c r="A32" s="26">
        <f t="shared" si="4"/>
        <v>31</v>
      </c>
      <c r="B32" s="24" t="s">
        <v>426</v>
      </c>
      <c r="C32" s="15" t="s">
        <v>425</v>
      </c>
      <c r="D32" s="24"/>
      <c r="E32" s="15"/>
      <c r="F32" s="24" t="s">
        <v>13</v>
      </c>
      <c r="G32" s="15">
        <v>1</v>
      </c>
      <c r="H32" s="15"/>
      <c r="I32" s="15">
        <f t="shared" si="5"/>
        <v>0</v>
      </c>
      <c r="J32" s="17"/>
    </row>
    <row r="33" customHeight="1" spans="1:10">
      <c r="A33" s="26">
        <f t="shared" si="4"/>
        <v>32</v>
      </c>
      <c r="B33" s="24" t="s">
        <v>427</v>
      </c>
      <c r="C33" s="15" t="s">
        <v>428</v>
      </c>
      <c r="D33" s="24"/>
      <c r="E33" s="15"/>
      <c r="F33" s="24" t="s">
        <v>13</v>
      </c>
      <c r="G33" s="15">
        <v>3</v>
      </c>
      <c r="H33" s="15"/>
      <c r="I33" s="15">
        <f t="shared" si="5"/>
        <v>0</v>
      </c>
      <c r="J33" s="17"/>
    </row>
    <row r="34" customHeight="1" spans="1:10">
      <c r="A34" s="26">
        <f t="shared" si="4"/>
        <v>33</v>
      </c>
      <c r="B34" s="24" t="s">
        <v>429</v>
      </c>
      <c r="C34" s="15" t="s">
        <v>430</v>
      </c>
      <c r="D34" s="24"/>
      <c r="E34" s="15"/>
      <c r="F34" s="24" t="s">
        <v>13</v>
      </c>
      <c r="G34" s="15">
        <v>8</v>
      </c>
      <c r="H34" s="15"/>
      <c r="I34" s="15">
        <f t="shared" si="5"/>
        <v>0</v>
      </c>
      <c r="J34" s="17"/>
    </row>
    <row r="35" customHeight="1" spans="1:10">
      <c r="A35" s="26">
        <f t="shared" si="4"/>
        <v>34</v>
      </c>
      <c r="B35" s="24" t="s">
        <v>431</v>
      </c>
      <c r="C35" s="15" t="s">
        <v>432</v>
      </c>
      <c r="D35" s="24"/>
      <c r="E35" s="15"/>
      <c r="F35" s="24" t="s">
        <v>13</v>
      </c>
      <c r="G35" s="15">
        <v>7</v>
      </c>
      <c r="H35" s="15"/>
      <c r="I35" s="15">
        <f t="shared" si="5"/>
        <v>0</v>
      </c>
      <c r="J35" s="17"/>
    </row>
    <row r="36" customHeight="1" spans="1:10">
      <c r="A36" s="26">
        <f t="shared" si="4"/>
        <v>35</v>
      </c>
      <c r="B36" s="24" t="s">
        <v>433</v>
      </c>
      <c r="C36" s="15" t="s">
        <v>425</v>
      </c>
      <c r="D36" s="24"/>
      <c r="E36" s="15"/>
      <c r="F36" s="24" t="s">
        <v>13</v>
      </c>
      <c r="G36" s="15">
        <v>7</v>
      </c>
      <c r="H36" s="15"/>
      <c r="I36" s="15">
        <f t="shared" si="5"/>
        <v>0</v>
      </c>
      <c r="J36" s="17"/>
    </row>
    <row r="37" customHeight="1" spans="1:10">
      <c r="A37" s="26">
        <f t="shared" si="4"/>
        <v>36</v>
      </c>
      <c r="B37" s="24" t="s">
        <v>434</v>
      </c>
      <c r="C37" s="15" t="s">
        <v>425</v>
      </c>
      <c r="D37" s="24"/>
      <c r="E37" s="15"/>
      <c r="F37" s="24" t="s">
        <v>13</v>
      </c>
      <c r="G37" s="15">
        <v>3</v>
      </c>
      <c r="H37" s="15"/>
      <c r="I37" s="15">
        <f t="shared" si="5"/>
        <v>0</v>
      </c>
      <c r="J37" s="17"/>
    </row>
    <row r="38" customHeight="1" spans="1:10">
      <c r="A38" s="26">
        <f t="shared" si="4"/>
        <v>37</v>
      </c>
      <c r="B38" s="24" t="s">
        <v>435</v>
      </c>
      <c r="C38" s="15" t="s">
        <v>436</v>
      </c>
      <c r="D38" s="24"/>
      <c r="E38" s="15"/>
      <c r="F38" s="24" t="s">
        <v>13</v>
      </c>
      <c r="G38" s="15">
        <v>1</v>
      </c>
      <c r="H38" s="15"/>
      <c r="I38" s="15">
        <f t="shared" si="5"/>
        <v>0</v>
      </c>
      <c r="J38" s="17"/>
    </row>
    <row r="39" customHeight="1" spans="1:10">
      <c r="A39" s="26">
        <f t="shared" si="4"/>
        <v>38</v>
      </c>
      <c r="B39" s="24" t="s">
        <v>437</v>
      </c>
      <c r="C39" s="15" t="s">
        <v>438</v>
      </c>
      <c r="D39" s="24"/>
      <c r="E39" s="15"/>
      <c r="F39" s="24" t="s">
        <v>13</v>
      </c>
      <c r="G39" s="15">
        <v>1</v>
      </c>
      <c r="H39" s="15"/>
      <c r="I39" s="15">
        <f t="shared" si="5"/>
        <v>0</v>
      </c>
      <c r="J39" s="17"/>
    </row>
    <row r="40" customHeight="1" spans="1:10">
      <c r="A40" s="26">
        <f t="shared" si="4"/>
        <v>39</v>
      </c>
      <c r="B40" s="24" t="s">
        <v>439</v>
      </c>
      <c r="C40" s="15" t="s">
        <v>425</v>
      </c>
      <c r="D40" s="24"/>
      <c r="E40" s="15"/>
      <c r="F40" s="24" t="s">
        <v>13</v>
      </c>
      <c r="G40" s="15">
        <v>3</v>
      </c>
      <c r="H40" s="15"/>
      <c r="I40" s="15">
        <f t="shared" si="5"/>
        <v>0</v>
      </c>
      <c r="J40" s="17"/>
    </row>
    <row r="41" customHeight="1" spans="1:10">
      <c r="A41" s="26">
        <f t="shared" si="4"/>
        <v>40</v>
      </c>
      <c r="B41" s="24" t="s">
        <v>440</v>
      </c>
      <c r="C41" s="15" t="s">
        <v>438</v>
      </c>
      <c r="D41" s="24"/>
      <c r="E41" s="15"/>
      <c r="F41" s="24" t="s">
        <v>13</v>
      </c>
      <c r="G41" s="15">
        <v>3</v>
      </c>
      <c r="H41" s="15"/>
      <c r="I41" s="15">
        <f t="shared" si="5"/>
        <v>0</v>
      </c>
      <c r="J41" s="17"/>
    </row>
    <row r="42" customHeight="1" spans="1:10">
      <c r="A42" s="26">
        <f t="shared" si="4"/>
        <v>41</v>
      </c>
      <c r="B42" s="24" t="s">
        <v>441</v>
      </c>
      <c r="C42" s="15" t="s">
        <v>425</v>
      </c>
      <c r="D42" s="24"/>
      <c r="E42" s="15"/>
      <c r="F42" s="24" t="s">
        <v>13</v>
      </c>
      <c r="G42" s="15">
        <v>2</v>
      </c>
      <c r="H42" s="15"/>
      <c r="I42" s="15">
        <f t="shared" si="5"/>
        <v>0</v>
      </c>
      <c r="J42" s="17"/>
    </row>
    <row r="43" customHeight="1" spans="1:10">
      <c r="A43" s="26">
        <f t="shared" si="4"/>
        <v>42</v>
      </c>
      <c r="B43" s="24" t="s">
        <v>442</v>
      </c>
      <c r="C43" s="15" t="s">
        <v>438</v>
      </c>
      <c r="D43" s="24"/>
      <c r="E43" s="15"/>
      <c r="F43" s="24" t="s">
        <v>13</v>
      </c>
      <c r="G43" s="15">
        <v>1</v>
      </c>
      <c r="H43" s="15"/>
      <c r="I43" s="15">
        <f t="shared" si="5"/>
        <v>0</v>
      </c>
      <c r="J43" s="17"/>
    </row>
    <row r="44" customHeight="1" spans="1:10">
      <c r="A44" s="26">
        <f t="shared" si="4"/>
        <v>43</v>
      </c>
      <c r="B44" s="24" t="s">
        <v>443</v>
      </c>
      <c r="C44" s="15" t="s">
        <v>438</v>
      </c>
      <c r="D44" s="24"/>
      <c r="E44" s="15"/>
      <c r="F44" s="24" t="s">
        <v>13</v>
      </c>
      <c r="G44" s="15">
        <v>1</v>
      </c>
      <c r="H44" s="15"/>
      <c r="I44" s="15">
        <f t="shared" si="5"/>
        <v>0</v>
      </c>
      <c r="J44" s="17"/>
    </row>
    <row r="45" customHeight="1" spans="1:10">
      <c r="A45" s="26">
        <f t="shared" si="4"/>
        <v>44</v>
      </c>
      <c r="B45" s="24" t="s">
        <v>444</v>
      </c>
      <c r="C45" s="15" t="s">
        <v>438</v>
      </c>
      <c r="D45" s="24"/>
      <c r="E45" s="15"/>
      <c r="F45" s="24" t="s">
        <v>13</v>
      </c>
      <c r="G45" s="15">
        <v>3</v>
      </c>
      <c r="H45" s="15"/>
      <c r="I45" s="15">
        <f t="shared" si="5"/>
        <v>0</v>
      </c>
      <c r="J45" s="17"/>
    </row>
    <row r="46" customHeight="1" spans="1:10">
      <c r="A46" s="26">
        <f t="shared" si="4"/>
        <v>45</v>
      </c>
      <c r="B46" s="24" t="s">
        <v>445</v>
      </c>
      <c r="C46" s="15" t="s">
        <v>438</v>
      </c>
      <c r="D46" s="24"/>
      <c r="E46" s="15"/>
      <c r="F46" s="24" t="s">
        <v>13</v>
      </c>
      <c r="G46" s="15">
        <v>1</v>
      </c>
      <c r="H46" s="15"/>
      <c r="I46" s="15">
        <f t="shared" si="5"/>
        <v>0</v>
      </c>
      <c r="J46" s="17"/>
    </row>
    <row r="47" customHeight="1" spans="1:10">
      <c r="A47" s="26">
        <f t="shared" si="4"/>
        <v>46</v>
      </c>
      <c r="B47" s="24" t="s">
        <v>446</v>
      </c>
      <c r="C47" s="15" t="s">
        <v>438</v>
      </c>
      <c r="D47" s="24"/>
      <c r="E47" s="15"/>
      <c r="F47" s="24" t="s">
        <v>13</v>
      </c>
      <c r="G47" s="15">
        <v>1</v>
      </c>
      <c r="H47" s="15"/>
      <c r="I47" s="15">
        <f t="shared" si="5"/>
        <v>0</v>
      </c>
      <c r="J47" s="17"/>
    </row>
    <row r="48" customHeight="1" spans="1:10">
      <c r="A48" s="26">
        <f t="shared" si="4"/>
        <v>47</v>
      </c>
      <c r="B48" s="24" t="s">
        <v>447</v>
      </c>
      <c r="C48" s="15" t="s">
        <v>438</v>
      </c>
      <c r="D48" s="24"/>
      <c r="E48" s="15"/>
      <c r="F48" s="24" t="s">
        <v>13</v>
      </c>
      <c r="G48" s="15">
        <v>2</v>
      </c>
      <c r="H48" s="15"/>
      <c r="I48" s="15">
        <f t="shared" si="5"/>
        <v>0</v>
      </c>
      <c r="J48" s="17"/>
    </row>
    <row r="49" customHeight="1" spans="1:10">
      <c r="A49" s="26">
        <f t="shared" si="4"/>
        <v>48</v>
      </c>
      <c r="B49" s="24" t="s">
        <v>448</v>
      </c>
      <c r="C49" s="15" t="s">
        <v>449</v>
      </c>
      <c r="D49" s="24"/>
      <c r="E49" s="15"/>
      <c r="F49" s="24" t="s">
        <v>13</v>
      </c>
      <c r="G49" s="15">
        <v>1</v>
      </c>
      <c r="H49" s="15"/>
      <c r="I49" s="15">
        <f t="shared" si="5"/>
        <v>0</v>
      </c>
      <c r="J49" s="17"/>
    </row>
    <row r="50" customHeight="1" spans="1:10">
      <c r="A50" s="26">
        <f t="shared" si="4"/>
        <v>49</v>
      </c>
      <c r="B50" s="24" t="s">
        <v>450</v>
      </c>
      <c r="C50" s="15" t="s">
        <v>430</v>
      </c>
      <c r="D50" s="24"/>
      <c r="E50" s="15"/>
      <c r="F50" s="24" t="s">
        <v>13</v>
      </c>
      <c r="G50" s="15">
        <v>1</v>
      </c>
      <c r="H50" s="15"/>
      <c r="I50" s="15">
        <f t="shared" si="5"/>
        <v>0</v>
      </c>
      <c r="J50" s="17"/>
    </row>
    <row r="51" customHeight="1" spans="1:10">
      <c r="A51" s="26">
        <f t="shared" si="4"/>
        <v>50</v>
      </c>
      <c r="B51" s="24" t="s">
        <v>451</v>
      </c>
      <c r="C51" s="15" t="s">
        <v>438</v>
      </c>
      <c r="D51" s="24"/>
      <c r="E51" s="15"/>
      <c r="F51" s="24" t="s">
        <v>13</v>
      </c>
      <c r="G51" s="15">
        <v>2</v>
      </c>
      <c r="H51" s="15"/>
      <c r="I51" s="15">
        <f t="shared" si="5"/>
        <v>0</v>
      </c>
      <c r="J51" s="17"/>
    </row>
    <row r="52" customHeight="1" spans="1:10">
      <c r="A52" s="26">
        <f t="shared" si="4"/>
        <v>51</v>
      </c>
      <c r="B52" s="24" t="s">
        <v>452</v>
      </c>
      <c r="C52" s="15" t="s">
        <v>425</v>
      </c>
      <c r="D52" s="24"/>
      <c r="E52" s="15"/>
      <c r="F52" s="24" t="s">
        <v>13</v>
      </c>
      <c r="G52" s="15">
        <v>8</v>
      </c>
      <c r="H52" s="15"/>
      <c r="I52" s="15">
        <f t="shared" si="5"/>
        <v>0</v>
      </c>
      <c r="J52" s="17"/>
    </row>
    <row r="53" customHeight="1" spans="1:10">
      <c r="A53" s="26">
        <f t="shared" si="4"/>
        <v>52</v>
      </c>
      <c r="B53" s="24" t="s">
        <v>453</v>
      </c>
      <c r="C53" s="15" t="s">
        <v>454</v>
      </c>
      <c r="D53" s="24"/>
      <c r="E53" s="15"/>
      <c r="F53" s="24" t="s">
        <v>13</v>
      </c>
      <c r="G53" s="15">
        <v>1</v>
      </c>
      <c r="H53" s="15"/>
      <c r="I53" s="15">
        <f t="shared" si="5"/>
        <v>0</v>
      </c>
      <c r="J53" s="17"/>
    </row>
    <row r="54" customHeight="1" spans="1:10">
      <c r="A54" s="26">
        <f t="shared" si="4"/>
        <v>53</v>
      </c>
      <c r="B54" s="24" t="s">
        <v>455</v>
      </c>
      <c r="C54" s="15" t="s">
        <v>456</v>
      </c>
      <c r="D54" s="24"/>
      <c r="E54" s="15"/>
      <c r="F54" s="24" t="s">
        <v>13</v>
      </c>
      <c r="G54" s="15">
        <v>1</v>
      </c>
      <c r="H54" s="15"/>
      <c r="I54" s="15">
        <f t="shared" si="5"/>
        <v>0</v>
      </c>
      <c r="J54" s="17"/>
    </row>
    <row r="55" customHeight="1" spans="1:10">
      <c r="A55" s="26">
        <f t="shared" si="4"/>
        <v>54</v>
      </c>
      <c r="B55" s="24" t="s">
        <v>457</v>
      </c>
      <c r="C55" s="15" t="s">
        <v>458</v>
      </c>
      <c r="D55" s="24"/>
      <c r="E55" s="15"/>
      <c r="F55" s="24" t="s">
        <v>13</v>
      </c>
      <c r="G55" s="15">
        <v>1</v>
      </c>
      <c r="H55" s="15"/>
      <c r="I55" s="15">
        <f t="shared" si="5"/>
        <v>0</v>
      </c>
      <c r="J55" s="17"/>
    </row>
    <row r="56" customHeight="1" spans="1:11">
      <c r="A56" s="26">
        <f t="shared" si="4"/>
        <v>55</v>
      </c>
      <c r="B56" s="28" t="s">
        <v>459</v>
      </c>
      <c r="C56" s="29"/>
      <c r="D56" s="29"/>
      <c r="E56" s="17"/>
      <c r="F56" s="24" t="s">
        <v>13</v>
      </c>
      <c r="G56" s="29" t="s">
        <v>460</v>
      </c>
      <c r="H56" s="29"/>
      <c r="I56" s="15"/>
      <c r="J56" s="47" t="s">
        <v>461</v>
      </c>
      <c r="K56" t="s">
        <v>320</v>
      </c>
    </row>
    <row r="57" customHeight="1" spans="1:11">
      <c r="A57" s="26">
        <f t="shared" si="4"/>
        <v>56</v>
      </c>
      <c r="B57" s="28" t="s">
        <v>462</v>
      </c>
      <c r="C57" s="29"/>
      <c r="D57" s="29"/>
      <c r="E57" s="17"/>
      <c r="F57" s="24" t="s">
        <v>13</v>
      </c>
      <c r="G57" s="29" t="s">
        <v>460</v>
      </c>
      <c r="H57" s="29"/>
      <c r="I57" s="15"/>
      <c r="J57" s="47" t="s">
        <v>461</v>
      </c>
      <c r="K57" t="s">
        <v>320</v>
      </c>
    </row>
    <row r="58" customHeight="1" spans="1:11">
      <c r="A58" s="26">
        <f t="shared" si="4"/>
        <v>57</v>
      </c>
      <c r="B58" s="28" t="s">
        <v>463</v>
      </c>
      <c r="C58" s="29"/>
      <c r="D58" s="29"/>
      <c r="E58" s="17"/>
      <c r="F58" s="24" t="s">
        <v>13</v>
      </c>
      <c r="G58" s="29" t="s">
        <v>460</v>
      </c>
      <c r="H58" s="29"/>
      <c r="I58" s="15"/>
      <c r="J58" s="47" t="s">
        <v>461</v>
      </c>
      <c r="K58" t="s">
        <v>320</v>
      </c>
    </row>
    <row r="59" customHeight="1" spans="1:11">
      <c r="A59" s="26">
        <f t="shared" si="4"/>
        <v>58</v>
      </c>
      <c r="B59" s="28" t="s">
        <v>464</v>
      </c>
      <c r="C59" s="29"/>
      <c r="D59" s="29"/>
      <c r="E59" s="17"/>
      <c r="F59" s="24" t="s">
        <v>13</v>
      </c>
      <c r="G59" s="29" t="s">
        <v>460</v>
      </c>
      <c r="H59" s="29"/>
      <c r="I59" s="15"/>
      <c r="J59" s="47" t="s">
        <v>461</v>
      </c>
      <c r="K59" t="s">
        <v>320</v>
      </c>
    </row>
    <row r="60" customHeight="1" spans="1:11">
      <c r="A60" s="26">
        <f t="shared" si="4"/>
        <v>59</v>
      </c>
      <c r="B60" s="28" t="s">
        <v>465</v>
      </c>
      <c r="C60" s="29"/>
      <c r="D60" s="29"/>
      <c r="E60" s="17"/>
      <c r="F60" s="24" t="s">
        <v>13</v>
      </c>
      <c r="G60" s="29" t="s">
        <v>460</v>
      </c>
      <c r="H60" s="29"/>
      <c r="I60" s="15"/>
      <c r="J60" s="47" t="s">
        <v>461</v>
      </c>
      <c r="K60" t="s">
        <v>320</v>
      </c>
    </row>
    <row r="61" customHeight="1" spans="1:11">
      <c r="A61" s="26">
        <f t="shared" si="4"/>
        <v>60</v>
      </c>
      <c r="B61" s="28" t="s">
        <v>466</v>
      </c>
      <c r="C61" s="29"/>
      <c r="D61" s="29"/>
      <c r="E61" s="17"/>
      <c r="F61" s="24" t="s">
        <v>13</v>
      </c>
      <c r="G61" s="29" t="s">
        <v>460</v>
      </c>
      <c r="H61" s="29"/>
      <c r="I61" s="15"/>
      <c r="J61" s="47" t="s">
        <v>461</v>
      </c>
      <c r="K61" t="s">
        <v>320</v>
      </c>
    </row>
    <row r="62" customHeight="1" spans="1:11">
      <c r="A62" s="26">
        <f t="shared" si="4"/>
        <v>61</v>
      </c>
      <c r="B62" s="28" t="s">
        <v>467</v>
      </c>
      <c r="C62" s="29"/>
      <c r="D62" s="29"/>
      <c r="E62" s="17"/>
      <c r="F62" s="24" t="s">
        <v>13</v>
      </c>
      <c r="G62" s="29" t="s">
        <v>460</v>
      </c>
      <c r="H62" s="29"/>
      <c r="I62" s="15"/>
      <c r="J62" s="47" t="s">
        <v>461</v>
      </c>
      <c r="K62" t="s">
        <v>320</v>
      </c>
    </row>
    <row r="63" customHeight="1" spans="1:11">
      <c r="A63" s="26">
        <f t="shared" si="4"/>
        <v>62</v>
      </c>
      <c r="B63" s="28" t="s">
        <v>468</v>
      </c>
      <c r="C63" s="29"/>
      <c r="D63" s="29"/>
      <c r="E63" s="17"/>
      <c r="F63" s="24" t="s">
        <v>13</v>
      </c>
      <c r="G63" s="29" t="s">
        <v>460</v>
      </c>
      <c r="H63" s="29"/>
      <c r="I63" s="15"/>
      <c r="J63" s="47" t="s">
        <v>461</v>
      </c>
      <c r="K63" t="s">
        <v>320</v>
      </c>
    </row>
    <row r="64" customHeight="1" spans="1:11">
      <c r="A64" s="26">
        <f t="shared" si="4"/>
        <v>63</v>
      </c>
      <c r="B64" s="28" t="s">
        <v>469</v>
      </c>
      <c r="C64" s="29"/>
      <c r="D64" s="29"/>
      <c r="E64" s="17"/>
      <c r="F64" s="24" t="s">
        <v>13</v>
      </c>
      <c r="G64" s="29" t="s">
        <v>460</v>
      </c>
      <c r="H64" s="29"/>
      <c r="I64" s="15"/>
      <c r="J64" s="47" t="s">
        <v>461</v>
      </c>
      <c r="K64" t="s">
        <v>320</v>
      </c>
    </row>
    <row r="65" customHeight="1" spans="1:11">
      <c r="A65" s="26">
        <f t="shared" si="4"/>
        <v>64</v>
      </c>
      <c r="B65" s="28" t="s">
        <v>470</v>
      </c>
      <c r="C65" s="29"/>
      <c r="D65" s="29"/>
      <c r="E65" s="17"/>
      <c r="F65" s="24" t="s">
        <v>13</v>
      </c>
      <c r="G65" s="29" t="s">
        <v>460</v>
      </c>
      <c r="H65" s="29"/>
      <c r="I65" s="15"/>
      <c r="J65" s="47" t="s">
        <v>461</v>
      </c>
      <c r="K65" t="s">
        <v>320</v>
      </c>
    </row>
    <row r="66" customHeight="1" spans="1:11">
      <c r="A66" s="26">
        <f t="shared" si="4"/>
        <v>65</v>
      </c>
      <c r="B66" s="28" t="s">
        <v>471</v>
      </c>
      <c r="C66" s="29"/>
      <c r="D66" s="29"/>
      <c r="E66" s="17"/>
      <c r="F66" s="24" t="s">
        <v>13</v>
      </c>
      <c r="G66" s="29" t="s">
        <v>460</v>
      </c>
      <c r="H66" s="29"/>
      <c r="I66" s="15"/>
      <c r="J66" s="47" t="s">
        <v>461</v>
      </c>
      <c r="K66" t="s">
        <v>320</v>
      </c>
    </row>
    <row r="67" customHeight="1" spans="1:11">
      <c r="A67" s="26">
        <f t="shared" si="4"/>
        <v>66</v>
      </c>
      <c r="B67" s="28" t="s">
        <v>472</v>
      </c>
      <c r="C67" s="29"/>
      <c r="D67" s="29"/>
      <c r="E67" s="17"/>
      <c r="F67" s="24" t="s">
        <v>13</v>
      </c>
      <c r="G67" s="29" t="s">
        <v>460</v>
      </c>
      <c r="H67" s="29"/>
      <c r="I67" s="15"/>
      <c r="J67" s="47" t="s">
        <v>461</v>
      </c>
      <c r="K67" t="s">
        <v>320</v>
      </c>
    </row>
    <row r="68" customHeight="1" spans="1:11">
      <c r="A68" s="26">
        <f t="shared" si="4"/>
        <v>67</v>
      </c>
      <c r="B68" s="28" t="s">
        <v>473</v>
      </c>
      <c r="C68" s="29"/>
      <c r="D68" s="29"/>
      <c r="E68" s="17"/>
      <c r="F68" s="24" t="s">
        <v>13</v>
      </c>
      <c r="G68" s="29" t="s">
        <v>460</v>
      </c>
      <c r="H68" s="29"/>
      <c r="I68" s="15"/>
      <c r="J68" s="47" t="s">
        <v>461</v>
      </c>
      <c r="K68" t="s">
        <v>320</v>
      </c>
    </row>
    <row r="69" customHeight="1" spans="1:11">
      <c r="A69" s="26">
        <f t="shared" si="4"/>
        <v>68</v>
      </c>
      <c r="B69" s="28" t="s">
        <v>474</v>
      </c>
      <c r="C69" s="29"/>
      <c r="D69" s="29"/>
      <c r="E69" s="17"/>
      <c r="F69" s="24" t="s">
        <v>13</v>
      </c>
      <c r="G69" s="29" t="s">
        <v>460</v>
      </c>
      <c r="H69" s="29"/>
      <c r="I69" s="15"/>
      <c r="J69" s="47" t="s">
        <v>461</v>
      </c>
      <c r="K69" t="s">
        <v>320</v>
      </c>
    </row>
    <row r="70" customHeight="1" spans="1:11">
      <c r="A70" s="26">
        <f t="shared" si="4"/>
        <v>69</v>
      </c>
      <c r="B70" s="28" t="s">
        <v>475</v>
      </c>
      <c r="C70" s="29"/>
      <c r="D70" s="29"/>
      <c r="E70" s="17"/>
      <c r="F70" s="24" t="s">
        <v>13</v>
      </c>
      <c r="G70" s="29" t="s">
        <v>460</v>
      </c>
      <c r="H70" s="29"/>
      <c r="I70" s="15"/>
      <c r="J70" s="47" t="s">
        <v>461</v>
      </c>
      <c r="K70" t="s">
        <v>320</v>
      </c>
    </row>
    <row r="71" customHeight="1" spans="1:11">
      <c r="A71" s="26">
        <f t="shared" si="4"/>
        <v>70</v>
      </c>
      <c r="B71" s="28" t="s">
        <v>476</v>
      </c>
      <c r="C71" s="29"/>
      <c r="D71" s="29"/>
      <c r="E71" s="17"/>
      <c r="F71" s="24" t="s">
        <v>13</v>
      </c>
      <c r="G71" s="29" t="s">
        <v>460</v>
      </c>
      <c r="H71" s="29"/>
      <c r="I71" s="15"/>
      <c r="J71" s="47" t="s">
        <v>461</v>
      </c>
      <c r="K71" t="s">
        <v>320</v>
      </c>
    </row>
    <row r="72" customHeight="1" spans="1:11">
      <c r="A72" s="26">
        <f t="shared" si="4"/>
        <v>71</v>
      </c>
      <c r="B72" s="28" t="s">
        <v>477</v>
      </c>
      <c r="C72" s="29"/>
      <c r="D72" s="29"/>
      <c r="E72" s="17"/>
      <c r="F72" s="24" t="s">
        <v>13</v>
      </c>
      <c r="G72" s="29" t="s">
        <v>460</v>
      </c>
      <c r="H72" s="29"/>
      <c r="I72" s="15"/>
      <c r="J72" s="47" t="s">
        <v>461</v>
      </c>
      <c r="K72" t="s">
        <v>320</v>
      </c>
    </row>
    <row r="73" customHeight="1" spans="1:11">
      <c r="A73" s="26">
        <f t="shared" si="4"/>
        <v>72</v>
      </c>
      <c r="B73" s="28" t="s">
        <v>478</v>
      </c>
      <c r="C73" s="29"/>
      <c r="D73" s="29"/>
      <c r="E73" s="17"/>
      <c r="F73" s="24" t="s">
        <v>13</v>
      </c>
      <c r="G73" s="29" t="s">
        <v>460</v>
      </c>
      <c r="H73" s="29"/>
      <c r="I73" s="15"/>
      <c r="J73" s="47" t="s">
        <v>461</v>
      </c>
      <c r="K73" t="s">
        <v>320</v>
      </c>
    </row>
    <row r="74" customHeight="1" spans="1:11">
      <c r="A74" s="26">
        <f t="shared" si="4"/>
        <v>73</v>
      </c>
      <c r="B74" s="28" t="s">
        <v>479</v>
      </c>
      <c r="C74" s="29"/>
      <c r="D74" s="29"/>
      <c r="E74" s="17"/>
      <c r="F74" s="24" t="s">
        <v>13</v>
      </c>
      <c r="G74" s="29" t="s">
        <v>460</v>
      </c>
      <c r="H74" s="29"/>
      <c r="I74" s="15"/>
      <c r="J74" s="47" t="s">
        <v>461</v>
      </c>
      <c r="K74" t="s">
        <v>320</v>
      </c>
    </row>
    <row r="75" customHeight="1" spans="1:11">
      <c r="A75" s="26">
        <f t="shared" si="4"/>
        <v>74</v>
      </c>
      <c r="B75" s="28" t="s">
        <v>480</v>
      </c>
      <c r="C75" s="29"/>
      <c r="D75" s="29"/>
      <c r="E75" s="17"/>
      <c r="F75" s="24" t="s">
        <v>13</v>
      </c>
      <c r="G75" s="29" t="s">
        <v>460</v>
      </c>
      <c r="H75" s="29"/>
      <c r="I75" s="15"/>
      <c r="J75" s="47" t="s">
        <v>461</v>
      </c>
      <c r="K75" t="s">
        <v>320</v>
      </c>
    </row>
    <row r="76" customHeight="1" spans="1:11">
      <c r="A76" s="26">
        <f t="shared" si="4"/>
        <v>75</v>
      </c>
      <c r="B76" s="31" t="s">
        <v>481</v>
      </c>
      <c r="C76" s="29"/>
      <c r="D76" s="29"/>
      <c r="E76" s="17"/>
      <c r="F76" s="26"/>
      <c r="G76" s="29" t="s">
        <v>460</v>
      </c>
      <c r="H76" s="29"/>
      <c r="I76" s="15"/>
      <c r="J76" s="47" t="s">
        <v>482</v>
      </c>
      <c r="K76" t="s">
        <v>320</v>
      </c>
    </row>
    <row r="77" customHeight="1" spans="1:11">
      <c r="A77" s="26">
        <f t="shared" si="4"/>
        <v>76</v>
      </c>
      <c r="B77" s="31" t="s">
        <v>483</v>
      </c>
      <c r="C77" s="29"/>
      <c r="D77" s="29"/>
      <c r="E77" s="17"/>
      <c r="F77" s="26"/>
      <c r="G77" s="29" t="s">
        <v>460</v>
      </c>
      <c r="H77" s="29"/>
      <c r="I77" s="15"/>
      <c r="J77" s="47" t="s">
        <v>482</v>
      </c>
      <c r="K77" t="s">
        <v>320</v>
      </c>
    </row>
    <row r="78" customHeight="1" spans="1:10">
      <c r="A78" s="26">
        <f t="shared" si="4"/>
        <v>77</v>
      </c>
      <c r="B78" s="24" t="s">
        <v>484</v>
      </c>
      <c r="C78" s="15" t="s">
        <v>485</v>
      </c>
      <c r="D78" s="24"/>
      <c r="E78" s="15"/>
      <c r="F78" s="24" t="s">
        <v>486</v>
      </c>
      <c r="G78" s="15">
        <v>14680</v>
      </c>
      <c r="H78" s="15"/>
      <c r="I78" s="15">
        <f t="shared" ref="I78:I98" si="6">H78*G78</f>
        <v>0</v>
      </c>
      <c r="J78" s="17"/>
    </row>
    <row r="79" customHeight="1" spans="1:10">
      <c r="A79" s="26">
        <f t="shared" si="4"/>
        <v>78</v>
      </c>
      <c r="B79" s="24" t="s">
        <v>487</v>
      </c>
      <c r="C79" s="15" t="s">
        <v>488</v>
      </c>
      <c r="D79" s="24"/>
      <c r="E79" s="15"/>
      <c r="F79" s="24" t="s">
        <v>486</v>
      </c>
      <c r="G79" s="15">
        <v>180</v>
      </c>
      <c r="H79" s="15"/>
      <c r="I79" s="15">
        <f t="shared" si="6"/>
        <v>0</v>
      </c>
      <c r="J79" s="17"/>
    </row>
    <row r="80" customHeight="1" spans="1:10">
      <c r="A80" s="26">
        <f t="shared" si="4"/>
        <v>79</v>
      </c>
      <c r="B80" s="15" t="s">
        <v>489</v>
      </c>
      <c r="C80" s="15" t="s">
        <v>488</v>
      </c>
      <c r="D80" s="24"/>
      <c r="E80" s="15"/>
      <c r="F80" s="24" t="s">
        <v>486</v>
      </c>
      <c r="G80" s="15">
        <v>3000</v>
      </c>
      <c r="H80" s="15"/>
      <c r="I80" s="15">
        <f t="shared" si="6"/>
        <v>0</v>
      </c>
      <c r="J80" s="17"/>
    </row>
    <row r="81" customHeight="1" spans="1:10">
      <c r="A81" s="26">
        <f t="shared" si="4"/>
        <v>80</v>
      </c>
      <c r="B81" s="24" t="s">
        <v>490</v>
      </c>
      <c r="C81" s="15" t="s">
        <v>488</v>
      </c>
      <c r="D81" s="24"/>
      <c r="E81" s="15"/>
      <c r="F81" s="24" t="s">
        <v>486</v>
      </c>
      <c r="G81" s="15">
        <v>180</v>
      </c>
      <c r="H81" s="15"/>
      <c r="I81" s="15">
        <f t="shared" si="6"/>
        <v>0</v>
      </c>
      <c r="J81" s="17"/>
    </row>
    <row r="82" customHeight="1" spans="1:10">
      <c r="A82" s="26">
        <f t="shared" si="4"/>
        <v>81</v>
      </c>
      <c r="B82" s="24" t="s">
        <v>491</v>
      </c>
      <c r="C82" s="15" t="s">
        <v>492</v>
      </c>
      <c r="D82" s="24"/>
      <c r="E82" s="15"/>
      <c r="F82" s="24" t="s">
        <v>486</v>
      </c>
      <c r="G82" s="15">
        <v>285</v>
      </c>
      <c r="H82" s="15"/>
      <c r="I82" s="15">
        <f t="shared" si="6"/>
        <v>0</v>
      </c>
      <c r="J82" s="17"/>
    </row>
    <row r="83" customHeight="1" spans="1:10">
      <c r="A83" s="26">
        <f t="shared" si="4"/>
        <v>82</v>
      </c>
      <c r="B83" s="24" t="s">
        <v>493</v>
      </c>
      <c r="C83" s="15" t="s">
        <v>494</v>
      </c>
      <c r="D83" s="24"/>
      <c r="E83" s="15"/>
      <c r="F83" s="24" t="s">
        <v>486</v>
      </c>
      <c r="G83" s="15">
        <v>255</v>
      </c>
      <c r="H83" s="15"/>
      <c r="I83" s="15">
        <f t="shared" si="6"/>
        <v>0</v>
      </c>
      <c r="J83" s="17"/>
    </row>
    <row r="84" customHeight="1" spans="1:10">
      <c r="A84" s="26">
        <f t="shared" si="4"/>
        <v>83</v>
      </c>
      <c r="B84" s="24" t="s">
        <v>495</v>
      </c>
      <c r="C84" s="15" t="s">
        <v>496</v>
      </c>
      <c r="D84" s="24"/>
      <c r="E84" s="15"/>
      <c r="F84" s="24" t="s">
        <v>486</v>
      </c>
      <c r="G84" s="15">
        <v>750</v>
      </c>
      <c r="H84" s="15"/>
      <c r="I84" s="15">
        <f t="shared" si="6"/>
        <v>0</v>
      </c>
      <c r="J84" s="17"/>
    </row>
    <row r="85" customHeight="1" spans="1:10">
      <c r="A85" s="26">
        <f t="shared" ref="A85:A125" si="7">ROW()-1</f>
        <v>84</v>
      </c>
      <c r="B85" s="24" t="s">
        <v>497</v>
      </c>
      <c r="C85" s="15" t="s">
        <v>498</v>
      </c>
      <c r="D85" s="24"/>
      <c r="E85" s="15"/>
      <c r="F85" s="24" t="s">
        <v>257</v>
      </c>
      <c r="G85" s="15">
        <v>60</v>
      </c>
      <c r="H85" s="15"/>
      <c r="I85" s="15">
        <f t="shared" si="6"/>
        <v>0</v>
      </c>
      <c r="J85" s="17"/>
    </row>
    <row r="86" customHeight="1" spans="1:10">
      <c r="A86" s="26">
        <f t="shared" si="7"/>
        <v>85</v>
      </c>
      <c r="B86" s="15" t="s">
        <v>499</v>
      </c>
      <c r="C86" s="15" t="s">
        <v>494</v>
      </c>
      <c r="D86" s="24"/>
      <c r="E86" s="15"/>
      <c r="F86" s="24" t="s">
        <v>486</v>
      </c>
      <c r="G86" s="15">
        <v>480</v>
      </c>
      <c r="H86" s="15"/>
      <c r="I86" s="15">
        <f t="shared" si="6"/>
        <v>0</v>
      </c>
      <c r="J86" s="18"/>
    </row>
    <row r="87" customHeight="1" spans="1:10">
      <c r="A87" s="26">
        <f t="shared" si="7"/>
        <v>86</v>
      </c>
      <c r="B87" s="24" t="s">
        <v>500</v>
      </c>
      <c r="C87" s="15" t="s">
        <v>501</v>
      </c>
      <c r="D87" s="24"/>
      <c r="E87" s="15"/>
      <c r="F87" s="24" t="s">
        <v>486</v>
      </c>
      <c r="G87" s="15">
        <v>380</v>
      </c>
      <c r="H87" s="15"/>
      <c r="I87" s="15">
        <f t="shared" si="6"/>
        <v>0</v>
      </c>
      <c r="J87" s="17"/>
    </row>
    <row r="88" customHeight="1" spans="1:10">
      <c r="A88" s="26">
        <f t="shared" si="7"/>
        <v>87</v>
      </c>
      <c r="B88" s="24" t="s">
        <v>502</v>
      </c>
      <c r="C88" s="24" t="s">
        <v>503</v>
      </c>
      <c r="D88" s="24"/>
      <c r="E88" s="15"/>
      <c r="F88" s="24" t="s">
        <v>486</v>
      </c>
      <c r="G88" s="15">
        <v>3480</v>
      </c>
      <c r="H88" s="15"/>
      <c r="I88" s="15">
        <f t="shared" si="6"/>
        <v>0</v>
      </c>
      <c r="J88" s="17"/>
    </row>
    <row r="89" customHeight="1" spans="1:10">
      <c r="A89" s="26">
        <f t="shared" si="7"/>
        <v>88</v>
      </c>
      <c r="B89" s="24" t="s">
        <v>504</v>
      </c>
      <c r="C89" s="15" t="s">
        <v>494</v>
      </c>
      <c r="D89" s="24"/>
      <c r="E89" s="15"/>
      <c r="F89" s="24" t="s">
        <v>486</v>
      </c>
      <c r="G89" s="15">
        <v>4200</v>
      </c>
      <c r="H89" s="15"/>
      <c r="I89" s="15">
        <f t="shared" si="6"/>
        <v>0</v>
      </c>
      <c r="J89" s="17"/>
    </row>
    <row r="90" customHeight="1" spans="1:10">
      <c r="A90" s="26">
        <f t="shared" si="7"/>
        <v>89</v>
      </c>
      <c r="B90" s="24" t="s">
        <v>491</v>
      </c>
      <c r="C90" s="15" t="s">
        <v>494</v>
      </c>
      <c r="D90" s="24"/>
      <c r="E90" s="15"/>
      <c r="F90" s="24" t="s">
        <v>486</v>
      </c>
      <c r="G90" s="15">
        <v>1740</v>
      </c>
      <c r="H90" s="15"/>
      <c r="I90" s="15">
        <f t="shared" si="6"/>
        <v>0</v>
      </c>
      <c r="J90" s="17"/>
    </row>
    <row r="91" customHeight="1" spans="1:10">
      <c r="A91" s="26">
        <f t="shared" si="7"/>
        <v>90</v>
      </c>
      <c r="B91" s="24" t="s">
        <v>505</v>
      </c>
      <c r="C91" s="15" t="s">
        <v>506</v>
      </c>
      <c r="D91" s="24"/>
      <c r="E91" s="15"/>
      <c r="F91" s="24" t="s">
        <v>486</v>
      </c>
      <c r="G91" s="15">
        <v>650</v>
      </c>
      <c r="H91" s="15"/>
      <c r="I91" s="15">
        <f t="shared" si="6"/>
        <v>0</v>
      </c>
      <c r="J91" s="17"/>
    </row>
    <row r="92" customHeight="1" spans="1:10">
      <c r="A92" s="26">
        <f t="shared" si="7"/>
        <v>91</v>
      </c>
      <c r="B92" s="15" t="s">
        <v>499</v>
      </c>
      <c r="C92" s="15" t="s">
        <v>485</v>
      </c>
      <c r="D92" s="24"/>
      <c r="E92" s="15"/>
      <c r="F92" s="24" t="s">
        <v>486</v>
      </c>
      <c r="G92" s="15">
        <v>120</v>
      </c>
      <c r="H92" s="15"/>
      <c r="I92" s="15">
        <f t="shared" si="6"/>
        <v>0</v>
      </c>
      <c r="J92" s="18"/>
    </row>
    <row r="93" customHeight="1" spans="1:10">
      <c r="A93" s="26">
        <f t="shared" si="7"/>
        <v>92</v>
      </c>
      <c r="B93" s="15" t="s">
        <v>507</v>
      </c>
      <c r="C93" s="15" t="s">
        <v>163</v>
      </c>
      <c r="D93" s="24"/>
      <c r="E93" s="15"/>
      <c r="F93" s="24" t="s">
        <v>486</v>
      </c>
      <c r="G93" s="15">
        <v>20</v>
      </c>
      <c r="H93" s="15"/>
      <c r="I93" s="15">
        <f t="shared" si="6"/>
        <v>0</v>
      </c>
      <c r="J93" s="17"/>
    </row>
    <row r="94" customHeight="1" spans="1:10">
      <c r="A94" s="26">
        <f t="shared" si="7"/>
        <v>93</v>
      </c>
      <c r="B94" s="24" t="s">
        <v>508</v>
      </c>
      <c r="C94" s="15" t="s">
        <v>509</v>
      </c>
      <c r="D94" s="24"/>
      <c r="E94" s="15"/>
      <c r="F94" s="24" t="s">
        <v>486</v>
      </c>
      <c r="G94" s="15">
        <v>4312</v>
      </c>
      <c r="H94" s="15"/>
      <c r="I94" s="15">
        <f t="shared" si="6"/>
        <v>0</v>
      </c>
      <c r="J94" s="17"/>
    </row>
    <row r="95" customHeight="1" spans="1:10">
      <c r="A95" s="26">
        <f t="shared" si="7"/>
        <v>94</v>
      </c>
      <c r="B95" s="24" t="s">
        <v>510</v>
      </c>
      <c r="C95" s="15" t="s">
        <v>511</v>
      </c>
      <c r="D95" s="24"/>
      <c r="E95" s="15"/>
      <c r="F95" s="24" t="s">
        <v>486</v>
      </c>
      <c r="G95" s="15">
        <v>320</v>
      </c>
      <c r="H95" s="15"/>
      <c r="I95" s="15">
        <f t="shared" si="6"/>
        <v>0</v>
      </c>
      <c r="J95" s="17"/>
    </row>
    <row r="96" customHeight="1" spans="1:10">
      <c r="A96" s="26">
        <f t="shared" si="7"/>
        <v>95</v>
      </c>
      <c r="B96" s="24" t="s">
        <v>500</v>
      </c>
      <c r="C96" s="15" t="s">
        <v>512</v>
      </c>
      <c r="D96" s="24"/>
      <c r="E96" s="15"/>
      <c r="F96" s="24" t="s">
        <v>486</v>
      </c>
      <c r="G96" s="15">
        <v>100</v>
      </c>
      <c r="H96" s="15"/>
      <c r="I96" s="15">
        <f t="shared" si="6"/>
        <v>0</v>
      </c>
      <c r="J96" s="17"/>
    </row>
    <row r="97" customHeight="1" spans="1:10">
      <c r="A97" s="26">
        <f t="shared" si="7"/>
        <v>96</v>
      </c>
      <c r="B97" s="24" t="s">
        <v>513</v>
      </c>
      <c r="C97" s="24" t="s">
        <v>514</v>
      </c>
      <c r="D97" s="24"/>
      <c r="E97" s="15"/>
      <c r="F97" s="24" t="s">
        <v>486</v>
      </c>
      <c r="G97" s="15">
        <v>60</v>
      </c>
      <c r="H97" s="15"/>
      <c r="I97" s="15">
        <f t="shared" si="6"/>
        <v>0</v>
      </c>
      <c r="J97" s="17"/>
    </row>
    <row r="98" customHeight="1" spans="1:10">
      <c r="A98" s="26">
        <f t="shared" si="7"/>
        <v>97</v>
      </c>
      <c r="B98" s="15" t="s">
        <v>515</v>
      </c>
      <c r="C98" s="15" t="s">
        <v>516</v>
      </c>
      <c r="D98" s="24"/>
      <c r="E98" s="15"/>
      <c r="F98" s="24" t="s">
        <v>486</v>
      </c>
      <c r="G98" s="15">
        <v>160</v>
      </c>
      <c r="H98" s="15"/>
      <c r="I98" s="15">
        <f t="shared" si="6"/>
        <v>0</v>
      </c>
      <c r="J98" s="17"/>
    </row>
    <row r="99" customHeight="1" spans="1:11">
      <c r="A99" s="26">
        <f t="shared" si="7"/>
        <v>98</v>
      </c>
      <c r="B99" s="28" t="s">
        <v>517</v>
      </c>
      <c r="C99" s="29"/>
      <c r="D99" s="29"/>
      <c r="E99" s="17"/>
      <c r="F99" s="27" t="s">
        <v>486</v>
      </c>
      <c r="G99" s="29">
        <v>500</v>
      </c>
      <c r="H99" s="29"/>
      <c r="I99" s="15"/>
      <c r="J99" s="47" t="s">
        <v>518</v>
      </c>
      <c r="K99" t="s">
        <v>320</v>
      </c>
    </row>
    <row r="100" customHeight="1" spans="1:10">
      <c r="A100" s="26">
        <f t="shared" si="7"/>
        <v>99</v>
      </c>
      <c r="B100" s="24" t="s">
        <v>519</v>
      </c>
      <c r="C100" s="15" t="s">
        <v>520</v>
      </c>
      <c r="D100" s="24"/>
      <c r="E100" s="15"/>
      <c r="F100" s="24" t="s">
        <v>358</v>
      </c>
      <c r="G100" s="15">
        <v>12000</v>
      </c>
      <c r="H100" s="15"/>
      <c r="I100" s="15">
        <f t="shared" ref="I100:I107" si="8">H100*G100</f>
        <v>0</v>
      </c>
      <c r="J100" s="17"/>
    </row>
    <row r="101" customHeight="1" spans="1:10">
      <c r="A101" s="26">
        <f t="shared" si="7"/>
        <v>100</v>
      </c>
      <c r="B101" s="24" t="s">
        <v>521</v>
      </c>
      <c r="C101" s="15" t="s">
        <v>522</v>
      </c>
      <c r="D101" s="24"/>
      <c r="E101" s="15"/>
      <c r="F101" s="24" t="s">
        <v>358</v>
      </c>
      <c r="G101" s="15">
        <v>1080</v>
      </c>
      <c r="H101" s="15"/>
      <c r="I101" s="15">
        <f t="shared" si="8"/>
        <v>0</v>
      </c>
      <c r="J101" s="17"/>
    </row>
    <row r="102" customHeight="1" spans="1:10">
      <c r="A102" s="26">
        <f t="shared" si="7"/>
        <v>101</v>
      </c>
      <c r="B102" s="15" t="s">
        <v>523</v>
      </c>
      <c r="C102" s="24" t="s">
        <v>524</v>
      </c>
      <c r="D102" s="24"/>
      <c r="E102" s="15"/>
      <c r="F102" s="24" t="s">
        <v>13</v>
      </c>
      <c r="G102" s="15">
        <v>18</v>
      </c>
      <c r="H102" s="15"/>
      <c r="I102" s="15">
        <f t="shared" si="8"/>
        <v>0</v>
      </c>
      <c r="J102" s="17"/>
    </row>
    <row r="103" customHeight="1" spans="1:10">
      <c r="A103" s="26">
        <f t="shared" si="7"/>
        <v>102</v>
      </c>
      <c r="B103" s="24" t="s">
        <v>525</v>
      </c>
      <c r="C103" s="15" t="s">
        <v>526</v>
      </c>
      <c r="D103" s="24"/>
      <c r="E103" s="15"/>
      <c r="F103" s="24" t="s">
        <v>13</v>
      </c>
      <c r="G103" s="15">
        <v>1</v>
      </c>
      <c r="H103" s="15"/>
      <c r="I103" s="15">
        <f t="shared" si="8"/>
        <v>0</v>
      </c>
      <c r="J103" s="17"/>
    </row>
    <row r="104" customHeight="1" spans="1:10">
      <c r="A104" s="26">
        <f t="shared" si="7"/>
        <v>103</v>
      </c>
      <c r="B104" s="24" t="s">
        <v>527</v>
      </c>
      <c r="C104" s="15" t="s">
        <v>528</v>
      </c>
      <c r="D104" s="24"/>
      <c r="E104" s="15"/>
      <c r="F104" s="24" t="s">
        <v>13</v>
      </c>
      <c r="G104" s="15">
        <v>28</v>
      </c>
      <c r="H104" s="15"/>
      <c r="I104" s="15">
        <f t="shared" si="8"/>
        <v>0</v>
      </c>
      <c r="J104" s="17"/>
    </row>
    <row r="105" customHeight="1" spans="1:10">
      <c r="A105" s="26">
        <f t="shared" si="7"/>
        <v>104</v>
      </c>
      <c r="B105" s="24" t="s">
        <v>529</v>
      </c>
      <c r="C105" s="15" t="s">
        <v>167</v>
      </c>
      <c r="D105" s="24"/>
      <c r="E105" s="15"/>
      <c r="F105" s="24" t="s">
        <v>13</v>
      </c>
      <c r="G105" s="15">
        <v>27</v>
      </c>
      <c r="H105" s="15"/>
      <c r="I105" s="15">
        <f t="shared" si="8"/>
        <v>0</v>
      </c>
      <c r="J105" s="17"/>
    </row>
    <row r="106" customHeight="1" spans="1:10">
      <c r="A106" s="26">
        <f t="shared" si="7"/>
        <v>105</v>
      </c>
      <c r="B106" s="31" t="s">
        <v>530</v>
      </c>
      <c r="C106" s="15" t="s">
        <v>531</v>
      </c>
      <c r="D106" s="24"/>
      <c r="E106" s="15"/>
      <c r="F106" s="24" t="s">
        <v>358</v>
      </c>
      <c r="G106" s="15">
        <v>1</v>
      </c>
      <c r="H106" s="15"/>
      <c r="I106" s="15">
        <f t="shared" si="8"/>
        <v>0</v>
      </c>
      <c r="J106" s="17"/>
    </row>
    <row r="107" customHeight="1" spans="1:10">
      <c r="A107" s="26"/>
      <c r="B107" s="24" t="s">
        <v>532</v>
      </c>
      <c r="C107" s="15"/>
      <c r="D107" s="15"/>
      <c r="E107" s="15"/>
      <c r="F107" s="24"/>
      <c r="G107" s="15"/>
      <c r="H107" s="15"/>
      <c r="I107" s="15"/>
      <c r="J107" s="17">
        <v>4.5</v>
      </c>
    </row>
    <row r="108" customHeight="1" spans="1:11">
      <c r="A108" s="26">
        <f t="shared" ref="A108:A123" si="9">ROW()-1</f>
        <v>107</v>
      </c>
      <c r="B108" s="15" t="s">
        <v>533</v>
      </c>
      <c r="C108" s="29"/>
      <c r="D108" s="29"/>
      <c r="E108" s="17"/>
      <c r="F108" s="24" t="s">
        <v>534</v>
      </c>
      <c r="G108" s="29">
        <v>1</v>
      </c>
      <c r="H108" s="29"/>
      <c r="I108" s="15"/>
      <c r="J108" s="47" t="s">
        <v>535</v>
      </c>
      <c r="K108" t="s">
        <v>320</v>
      </c>
    </row>
    <row r="109" customHeight="1" spans="1:10">
      <c r="A109" s="26">
        <f t="shared" si="9"/>
        <v>108</v>
      </c>
      <c r="B109" s="15" t="s">
        <v>536</v>
      </c>
      <c r="C109" s="15" t="s">
        <v>537</v>
      </c>
      <c r="D109" s="24"/>
      <c r="E109" s="15"/>
      <c r="F109" s="24" t="s">
        <v>534</v>
      </c>
      <c r="G109" s="15">
        <v>1</v>
      </c>
      <c r="H109" s="15"/>
      <c r="I109" s="15">
        <f>H109*G109</f>
        <v>0</v>
      </c>
      <c r="J109" s="18"/>
    </row>
    <row r="110" customHeight="1" spans="1:10">
      <c r="A110" s="26">
        <f t="shared" si="9"/>
        <v>109</v>
      </c>
      <c r="B110" s="24" t="s">
        <v>538</v>
      </c>
      <c r="C110" s="15"/>
      <c r="D110" s="24"/>
      <c r="E110" s="15"/>
      <c r="F110" s="24" t="s">
        <v>13</v>
      </c>
      <c r="G110" s="15">
        <v>2</v>
      </c>
      <c r="H110" s="15"/>
      <c r="I110" s="15">
        <f>H110*G110</f>
        <v>0</v>
      </c>
      <c r="J110" s="17"/>
    </row>
    <row r="111" customHeight="1" spans="1:10">
      <c r="A111" s="26">
        <f t="shared" si="9"/>
        <v>110</v>
      </c>
      <c r="B111" s="24" t="s">
        <v>539</v>
      </c>
      <c r="C111" s="15" t="s">
        <v>540</v>
      </c>
      <c r="D111" s="24"/>
      <c r="E111" s="15"/>
      <c r="F111" s="24" t="s">
        <v>13</v>
      </c>
      <c r="G111" s="15">
        <v>1</v>
      </c>
      <c r="H111" s="15"/>
      <c r="I111" s="15">
        <f>H111*G111</f>
        <v>0</v>
      </c>
      <c r="J111" s="17"/>
    </row>
    <row r="112" customHeight="1" spans="1:10">
      <c r="A112" s="26">
        <f t="shared" si="9"/>
        <v>111</v>
      </c>
      <c r="B112" s="24" t="s">
        <v>541</v>
      </c>
      <c r="C112" s="15" t="s">
        <v>542</v>
      </c>
      <c r="D112" s="24"/>
      <c r="E112" s="15"/>
      <c r="F112" s="24" t="s">
        <v>13</v>
      </c>
      <c r="G112" s="15">
        <v>9</v>
      </c>
      <c r="H112" s="15"/>
      <c r="I112" s="15">
        <f>H112*G112</f>
        <v>0</v>
      </c>
      <c r="J112" s="17"/>
    </row>
    <row r="113" customHeight="1" spans="1:11">
      <c r="A113" s="26">
        <f t="shared" si="9"/>
        <v>112</v>
      </c>
      <c r="B113" s="28" t="s">
        <v>543</v>
      </c>
      <c r="C113" s="29"/>
      <c r="D113" s="29"/>
      <c r="E113" s="48" t="s">
        <v>544</v>
      </c>
      <c r="F113" s="26"/>
      <c r="G113" s="26" t="s">
        <v>159</v>
      </c>
      <c r="H113" s="29"/>
      <c r="I113" s="15"/>
      <c r="J113" s="47" t="s">
        <v>545</v>
      </c>
      <c r="K113" t="s">
        <v>320</v>
      </c>
    </row>
    <row r="114" customHeight="1" spans="1:11">
      <c r="A114" s="26">
        <f t="shared" si="9"/>
        <v>113</v>
      </c>
      <c r="B114" s="28" t="s">
        <v>546</v>
      </c>
      <c r="C114" s="29"/>
      <c r="D114" s="29"/>
      <c r="E114" s="17"/>
      <c r="F114" s="26"/>
      <c r="G114" s="26" t="s">
        <v>159</v>
      </c>
      <c r="H114" s="29"/>
      <c r="I114" s="15"/>
      <c r="J114" s="47" t="s">
        <v>545</v>
      </c>
      <c r="K114" t="s">
        <v>320</v>
      </c>
    </row>
    <row r="115" customHeight="1" spans="1:11">
      <c r="A115" s="26">
        <f t="shared" si="9"/>
        <v>114</v>
      </c>
      <c r="B115" s="26" t="s">
        <v>547</v>
      </c>
      <c r="C115" s="29"/>
      <c r="D115" s="29"/>
      <c r="E115" s="49" t="s">
        <v>544</v>
      </c>
      <c r="G115" s="26" t="s">
        <v>159</v>
      </c>
      <c r="H115" s="29"/>
      <c r="I115" s="15"/>
      <c r="J115" s="47" t="s">
        <v>548</v>
      </c>
      <c r="K115" t="s">
        <v>320</v>
      </c>
    </row>
    <row r="116" customHeight="1" spans="1:11">
      <c r="A116" s="26">
        <f t="shared" si="9"/>
        <v>115</v>
      </c>
      <c r="B116" s="26" t="s">
        <v>549</v>
      </c>
      <c r="C116" s="29"/>
      <c r="D116" s="29"/>
      <c r="E116" s="50"/>
      <c r="F116" s="26"/>
      <c r="G116" s="26" t="s">
        <v>159</v>
      </c>
      <c r="H116" s="29"/>
      <c r="I116" s="15"/>
      <c r="J116" s="29" t="s">
        <v>550</v>
      </c>
      <c r="K116" t="s">
        <v>320</v>
      </c>
    </row>
    <row r="117" customHeight="1" spans="1:11">
      <c r="A117" s="26">
        <f t="shared" si="9"/>
        <v>116</v>
      </c>
      <c r="B117" s="28" t="s">
        <v>551</v>
      </c>
      <c r="C117" s="29"/>
      <c r="D117" s="29"/>
      <c r="E117" s="48" t="s">
        <v>544</v>
      </c>
      <c r="F117" s="26"/>
      <c r="G117" s="26" t="s">
        <v>159</v>
      </c>
      <c r="H117" s="29"/>
      <c r="I117" s="15"/>
      <c r="J117" s="47" t="s">
        <v>552</v>
      </c>
      <c r="K117" t="s">
        <v>320</v>
      </c>
    </row>
    <row r="118" customHeight="1" spans="1:11">
      <c r="A118" s="26">
        <f t="shared" si="9"/>
        <v>117</v>
      </c>
      <c r="B118" s="28" t="s">
        <v>553</v>
      </c>
      <c r="C118" s="29" t="s">
        <v>554</v>
      </c>
      <c r="D118" s="29"/>
      <c r="E118" s="17"/>
      <c r="F118" s="27" t="s">
        <v>13</v>
      </c>
      <c r="G118" s="29" t="s">
        <v>555</v>
      </c>
      <c r="H118" s="29"/>
      <c r="I118" s="15"/>
      <c r="J118" s="29"/>
      <c r="K118" t="s">
        <v>320</v>
      </c>
    </row>
    <row r="119" customHeight="1" spans="1:11">
      <c r="A119" s="26">
        <f t="shared" si="9"/>
        <v>118</v>
      </c>
      <c r="B119" s="28" t="s">
        <v>556</v>
      </c>
      <c r="C119" s="29"/>
      <c r="D119" s="29"/>
      <c r="E119" s="17"/>
      <c r="F119" s="26"/>
      <c r="G119" s="29" t="s">
        <v>555</v>
      </c>
      <c r="H119" s="29"/>
      <c r="I119" s="15"/>
      <c r="J119" s="29"/>
      <c r="K119" t="s">
        <v>320</v>
      </c>
    </row>
    <row r="120" customHeight="1" spans="1:11">
      <c r="A120" s="26">
        <f t="shared" si="9"/>
        <v>119</v>
      </c>
      <c r="B120" s="28" t="s">
        <v>557</v>
      </c>
      <c r="C120" s="29"/>
      <c r="D120" s="29"/>
      <c r="E120" s="17"/>
      <c r="F120" s="26"/>
      <c r="G120" s="29" t="s">
        <v>555</v>
      </c>
      <c r="H120" s="29"/>
      <c r="I120" s="15"/>
      <c r="J120" s="29"/>
      <c r="K120" t="s">
        <v>320</v>
      </c>
    </row>
    <row r="121" customHeight="1" spans="1:11">
      <c r="A121" s="26">
        <f t="shared" si="9"/>
        <v>120</v>
      </c>
      <c r="B121" s="28" t="s">
        <v>558</v>
      </c>
      <c r="C121" s="29"/>
      <c r="D121" s="29"/>
      <c r="E121" s="17"/>
      <c r="F121" s="26"/>
      <c r="G121" s="29" t="s">
        <v>555</v>
      </c>
      <c r="H121" s="29"/>
      <c r="I121" s="15"/>
      <c r="J121" s="29"/>
      <c r="K121" t="s">
        <v>320</v>
      </c>
    </row>
    <row r="122" customHeight="1" spans="1:11">
      <c r="A122" s="26">
        <f t="shared" si="9"/>
        <v>121</v>
      </c>
      <c r="B122" s="28" t="s">
        <v>559</v>
      </c>
      <c r="C122" s="29"/>
      <c r="D122" s="29"/>
      <c r="E122" s="17"/>
      <c r="F122" s="26"/>
      <c r="G122" s="29" t="s">
        <v>555</v>
      </c>
      <c r="H122" s="29"/>
      <c r="I122" s="15"/>
      <c r="J122" s="29"/>
      <c r="K122" t="s">
        <v>320</v>
      </c>
    </row>
    <row r="123" customHeight="1" spans="1:11">
      <c r="A123" s="26">
        <f t="shared" si="9"/>
        <v>122</v>
      </c>
      <c r="B123" s="28" t="s">
        <v>560</v>
      </c>
      <c r="C123" s="29"/>
      <c r="D123" s="29"/>
      <c r="E123" s="17"/>
      <c r="F123" s="26"/>
      <c r="G123" s="29" t="s">
        <v>555</v>
      </c>
      <c r="H123" s="29"/>
      <c r="I123" s="15"/>
      <c r="J123" s="29"/>
      <c r="K123" t="s">
        <v>320</v>
      </c>
    </row>
    <row r="124" customHeight="1" spans="1:11">
      <c r="A124" s="26">
        <f t="shared" ref="A124:A138" si="10">ROW()-1</f>
        <v>123</v>
      </c>
      <c r="B124" s="28" t="s">
        <v>561</v>
      </c>
      <c r="C124" s="29"/>
      <c r="D124" s="29"/>
      <c r="E124" s="17"/>
      <c r="F124" s="26"/>
      <c r="G124" s="29" t="s">
        <v>562</v>
      </c>
      <c r="H124" s="29"/>
      <c r="I124" s="15"/>
      <c r="J124" s="29"/>
      <c r="K124" t="s">
        <v>320</v>
      </c>
    </row>
    <row r="125" customHeight="1" spans="1:11">
      <c r="A125" s="26">
        <f t="shared" si="10"/>
        <v>124</v>
      </c>
      <c r="B125" s="28" t="s">
        <v>563</v>
      </c>
      <c r="C125" s="29"/>
      <c r="D125" s="29"/>
      <c r="E125" s="17"/>
      <c r="F125" s="26"/>
      <c r="G125" s="29" t="s">
        <v>562</v>
      </c>
      <c r="H125" s="29"/>
      <c r="I125" s="15"/>
      <c r="J125" s="29"/>
      <c r="K125" t="s">
        <v>320</v>
      </c>
    </row>
    <row r="126" customHeight="1" spans="1:11">
      <c r="A126" s="26">
        <f t="shared" si="10"/>
        <v>125</v>
      </c>
      <c r="B126" s="28" t="s">
        <v>564</v>
      </c>
      <c r="C126" s="29"/>
      <c r="D126" s="29"/>
      <c r="E126" s="17"/>
      <c r="F126" s="26"/>
      <c r="G126" s="29" t="s">
        <v>562</v>
      </c>
      <c r="H126" s="29"/>
      <c r="I126" s="15"/>
      <c r="J126" s="29"/>
      <c r="K126" t="s">
        <v>320</v>
      </c>
    </row>
    <row r="127" customHeight="1" spans="1:11">
      <c r="A127" s="26">
        <f t="shared" si="10"/>
        <v>126</v>
      </c>
      <c r="B127" s="28" t="s">
        <v>565</v>
      </c>
      <c r="C127" s="29"/>
      <c r="D127" s="29"/>
      <c r="E127" s="17"/>
      <c r="F127" s="26"/>
      <c r="G127" s="29" t="s">
        <v>562</v>
      </c>
      <c r="H127" s="29"/>
      <c r="I127" s="15"/>
      <c r="J127" s="29"/>
      <c r="K127" t="s">
        <v>320</v>
      </c>
    </row>
    <row r="128" customHeight="1" spans="1:11">
      <c r="A128" s="26">
        <f t="shared" si="10"/>
        <v>127</v>
      </c>
      <c r="B128" s="28" t="s">
        <v>566</v>
      </c>
      <c r="C128" s="29"/>
      <c r="D128" s="29"/>
      <c r="E128" s="17"/>
      <c r="F128" s="26"/>
      <c r="G128" s="29" t="s">
        <v>562</v>
      </c>
      <c r="H128" s="29"/>
      <c r="I128" s="15"/>
      <c r="J128" s="29"/>
      <c r="K128" t="s">
        <v>320</v>
      </c>
    </row>
    <row r="129" customHeight="1" spans="1:11">
      <c r="A129" s="26">
        <f t="shared" si="10"/>
        <v>128</v>
      </c>
      <c r="B129" s="28" t="s">
        <v>567</v>
      </c>
      <c r="C129" s="29"/>
      <c r="D129" s="29"/>
      <c r="E129" s="17"/>
      <c r="F129" s="26"/>
      <c r="G129" s="29" t="s">
        <v>562</v>
      </c>
      <c r="H129" s="29"/>
      <c r="I129" s="15"/>
      <c r="J129" s="29"/>
      <c r="K129" t="s">
        <v>320</v>
      </c>
    </row>
    <row r="130" customHeight="1" spans="1:11">
      <c r="A130" s="26">
        <f t="shared" si="10"/>
        <v>129</v>
      </c>
      <c r="B130" s="28" t="s">
        <v>568</v>
      </c>
      <c r="C130" s="29"/>
      <c r="D130" s="29"/>
      <c r="E130" s="17"/>
      <c r="F130" s="26"/>
      <c r="G130" s="29" t="s">
        <v>562</v>
      </c>
      <c r="H130" s="29"/>
      <c r="I130" s="15"/>
      <c r="J130" s="29"/>
      <c r="K130" t="s">
        <v>320</v>
      </c>
    </row>
    <row r="131" customHeight="1" spans="9:9">
      <c r="I131" s="11">
        <f>SUM(I2:I130)</f>
        <v>0</v>
      </c>
    </row>
  </sheetData>
  <autoFilter ref="A1:K131">
    <extLst/>
  </autoFilter>
  <mergeCells count="10">
    <mergeCell ref="E2:E7"/>
    <mergeCell ref="E8:E9"/>
    <mergeCell ref="E10:E11"/>
    <mergeCell ref="E12:E16"/>
    <mergeCell ref="E18:E19"/>
    <mergeCell ref="E115:E116"/>
    <mergeCell ref="L2:L7"/>
    <mergeCell ref="L8:L9"/>
    <mergeCell ref="L10:L11"/>
    <mergeCell ref="L12:L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ySplit="1" topLeftCell="A17" activePane="bottomLeft" state="frozen"/>
      <selection/>
      <selection pane="bottomLeft" activeCell="D1" sqref="D1"/>
    </sheetView>
  </sheetViews>
  <sheetFormatPr defaultColWidth="9.14285714285714" defaultRowHeight="25" customHeight="1"/>
  <cols>
    <col min="1" max="1" width="9.14285714285714" style="34"/>
    <col min="2" max="2" width="38.8571428571429" style="11" customWidth="1"/>
    <col min="3" max="3" width="16" style="11" customWidth="1"/>
    <col min="4" max="4" width="31.8571428571429" style="11" customWidth="1"/>
    <col min="5" max="5" width="23.4285714285714" style="11" customWidth="1"/>
    <col min="6" max="6" width="14.7142857142857" style="11" customWidth="1"/>
    <col min="7" max="7" width="14.8571428571429" style="11" customWidth="1"/>
    <col min="8" max="8" width="10.4285714285714" style="11" customWidth="1"/>
    <col min="9" max="9" width="10.5714285714286" style="11"/>
    <col min="10" max="16384" width="9.14285714285714" style="11"/>
  </cols>
  <sheetData>
    <row r="1" s="37" customFormat="1" customHeight="1" spans="1:12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L1" s="38" t="s">
        <v>10</v>
      </c>
    </row>
    <row r="2" customHeight="1" spans="1:12">
      <c r="A2" s="26">
        <f>ROW()-1</f>
        <v>1</v>
      </c>
      <c r="B2" s="24" t="s">
        <v>569</v>
      </c>
      <c r="C2" s="24" t="s">
        <v>570</v>
      </c>
      <c r="D2" s="24"/>
      <c r="E2" s="31" t="s">
        <v>571</v>
      </c>
      <c r="F2" s="31" t="s">
        <v>572</v>
      </c>
      <c r="G2" s="15">
        <v>1390</v>
      </c>
      <c r="H2" s="15"/>
      <c r="I2" s="15">
        <f>H2*G2</f>
        <v>0</v>
      </c>
      <c r="J2" s="24"/>
      <c r="K2" s="40"/>
      <c r="L2" s="40" t="s">
        <v>573</v>
      </c>
    </row>
    <row r="3" customHeight="1" spans="1:10">
      <c r="A3" s="26">
        <f>ROW()-1</f>
        <v>2</v>
      </c>
      <c r="B3" s="24" t="s">
        <v>574</v>
      </c>
      <c r="C3" s="15" t="s">
        <v>575</v>
      </c>
      <c r="D3" s="24"/>
      <c r="E3" s="15"/>
      <c r="F3" s="24" t="s">
        <v>576</v>
      </c>
      <c r="G3" s="15">
        <v>43</v>
      </c>
      <c r="H3" s="15"/>
      <c r="I3" s="15">
        <f>H3*G3</f>
        <v>0</v>
      </c>
      <c r="J3" s="15"/>
    </row>
    <row r="4" customHeight="1" spans="1:10">
      <c r="A4" s="26">
        <f>ROW()-1</f>
        <v>3</v>
      </c>
      <c r="B4" s="24" t="s">
        <v>577</v>
      </c>
      <c r="C4" s="15" t="s">
        <v>578</v>
      </c>
      <c r="D4" s="24"/>
      <c r="E4" s="15"/>
      <c r="F4" s="24" t="s">
        <v>358</v>
      </c>
      <c r="G4" s="15">
        <v>17800</v>
      </c>
      <c r="H4" s="15"/>
      <c r="I4" s="15">
        <f>H4*G4</f>
        <v>0</v>
      </c>
      <c r="J4" s="15"/>
    </row>
    <row r="5" customHeight="1" spans="1:10">
      <c r="A5" s="26">
        <f>ROW()-1</f>
        <v>4</v>
      </c>
      <c r="B5" s="31" t="s">
        <v>579</v>
      </c>
      <c r="C5" s="15" t="s">
        <v>32</v>
      </c>
      <c r="D5" s="24"/>
      <c r="E5" s="15"/>
      <c r="F5" s="24" t="s">
        <v>346</v>
      </c>
      <c r="G5" s="15">
        <v>7</v>
      </c>
      <c r="H5" s="15"/>
      <c r="I5" s="15">
        <f>H5*G5</f>
        <v>0</v>
      </c>
      <c r="J5" s="15"/>
    </row>
    <row r="6" customHeight="1" spans="1:10">
      <c r="A6" s="26">
        <f t="shared" ref="A6:A16" si="0">ROW()-1</f>
        <v>5</v>
      </c>
      <c r="B6" s="24" t="s">
        <v>580</v>
      </c>
      <c r="C6" s="15" t="s">
        <v>581</v>
      </c>
      <c r="D6" s="24"/>
      <c r="E6" s="15"/>
      <c r="F6" s="24" t="s">
        <v>346</v>
      </c>
      <c r="G6" s="15">
        <v>21</v>
      </c>
      <c r="H6" s="15"/>
      <c r="I6" s="15">
        <f t="shared" ref="I6:I16" si="1">H6*G6</f>
        <v>0</v>
      </c>
      <c r="J6" s="15"/>
    </row>
    <row r="7" customHeight="1" spans="1:12">
      <c r="A7" s="26">
        <f t="shared" si="0"/>
        <v>6</v>
      </c>
      <c r="B7" s="24" t="s">
        <v>582</v>
      </c>
      <c r="C7" s="15" t="s">
        <v>583</v>
      </c>
      <c r="D7" s="24"/>
      <c r="E7" s="31" t="s">
        <v>584</v>
      </c>
      <c r="F7" s="31" t="s">
        <v>585</v>
      </c>
      <c r="G7" s="15">
        <v>430</v>
      </c>
      <c r="H7" s="15"/>
      <c r="I7" s="15">
        <f t="shared" si="1"/>
        <v>0</v>
      </c>
      <c r="J7" s="15"/>
      <c r="L7" s="11" t="s">
        <v>586</v>
      </c>
    </row>
    <row r="8" customHeight="1" spans="1:10">
      <c r="A8" s="26">
        <f t="shared" si="0"/>
        <v>7</v>
      </c>
      <c r="B8" s="24" t="s">
        <v>587</v>
      </c>
      <c r="C8" s="15" t="s">
        <v>588</v>
      </c>
      <c r="D8" s="24"/>
      <c r="E8" s="15"/>
      <c r="F8" s="24" t="s">
        <v>59</v>
      </c>
      <c r="G8" s="15">
        <v>38</v>
      </c>
      <c r="H8" s="15"/>
      <c r="I8" s="15">
        <f t="shared" si="1"/>
        <v>0</v>
      </c>
      <c r="J8" s="15"/>
    </row>
    <row r="9" customHeight="1" spans="1:10">
      <c r="A9" s="26">
        <f t="shared" si="0"/>
        <v>8</v>
      </c>
      <c r="B9" s="24" t="s">
        <v>587</v>
      </c>
      <c r="C9" s="15" t="s">
        <v>589</v>
      </c>
      <c r="D9" s="24"/>
      <c r="E9" s="15"/>
      <c r="F9" s="24" t="s">
        <v>346</v>
      </c>
      <c r="G9" s="15">
        <v>11</v>
      </c>
      <c r="H9" s="15"/>
      <c r="I9" s="15">
        <f t="shared" si="1"/>
        <v>0</v>
      </c>
      <c r="J9" s="15"/>
    </row>
    <row r="10" customHeight="1" spans="1:10">
      <c r="A10" s="26">
        <f t="shared" si="0"/>
        <v>9</v>
      </c>
      <c r="B10" s="24" t="s">
        <v>587</v>
      </c>
      <c r="C10" s="15" t="s">
        <v>590</v>
      </c>
      <c r="D10" s="24"/>
      <c r="E10" s="15"/>
      <c r="F10" s="24" t="s">
        <v>346</v>
      </c>
      <c r="G10" s="15">
        <v>38</v>
      </c>
      <c r="H10" s="15"/>
      <c r="I10" s="15">
        <f t="shared" si="1"/>
        <v>0</v>
      </c>
      <c r="J10" s="15"/>
    </row>
    <row r="11" customHeight="1" spans="1:10">
      <c r="A11" s="26">
        <f t="shared" si="0"/>
        <v>10</v>
      </c>
      <c r="B11" s="24" t="s">
        <v>591</v>
      </c>
      <c r="C11" s="15" t="s">
        <v>592</v>
      </c>
      <c r="D11" s="24"/>
      <c r="E11" s="15"/>
      <c r="F11" s="24" t="s">
        <v>346</v>
      </c>
      <c r="G11" s="15">
        <v>35</v>
      </c>
      <c r="H11" s="15"/>
      <c r="I11" s="15">
        <f t="shared" si="1"/>
        <v>0</v>
      </c>
      <c r="J11" s="15"/>
    </row>
    <row r="12" customHeight="1" spans="1:10">
      <c r="A12" s="26">
        <f t="shared" si="0"/>
        <v>11</v>
      </c>
      <c r="B12" s="24" t="s">
        <v>593</v>
      </c>
      <c r="C12" s="15" t="s">
        <v>594</v>
      </c>
      <c r="D12" s="24"/>
      <c r="E12" s="15"/>
      <c r="F12" s="24" t="s">
        <v>257</v>
      </c>
      <c r="G12" s="15">
        <v>14</v>
      </c>
      <c r="H12" s="15"/>
      <c r="I12" s="15">
        <f t="shared" si="1"/>
        <v>0</v>
      </c>
      <c r="J12" s="15"/>
    </row>
    <row r="13" customHeight="1" spans="1:10">
      <c r="A13" s="26">
        <f t="shared" si="0"/>
        <v>12</v>
      </c>
      <c r="B13" s="24" t="s">
        <v>595</v>
      </c>
      <c r="C13" s="15" t="s">
        <v>596</v>
      </c>
      <c r="D13" s="24"/>
      <c r="E13" s="15"/>
      <c r="F13" s="24" t="s">
        <v>13</v>
      </c>
      <c r="G13" s="15">
        <v>3250</v>
      </c>
      <c r="H13" s="15"/>
      <c r="I13" s="15">
        <f t="shared" si="1"/>
        <v>0</v>
      </c>
      <c r="J13" s="15"/>
    </row>
    <row r="14" customHeight="1" spans="1:10">
      <c r="A14" s="26">
        <f t="shared" si="0"/>
        <v>13</v>
      </c>
      <c r="B14" s="24" t="s">
        <v>597</v>
      </c>
      <c r="C14" s="15" t="s">
        <v>598</v>
      </c>
      <c r="D14" s="24"/>
      <c r="E14" s="15"/>
      <c r="F14" s="24" t="s">
        <v>13</v>
      </c>
      <c r="G14" s="15">
        <v>21</v>
      </c>
      <c r="H14" s="15"/>
      <c r="I14" s="15">
        <f t="shared" si="1"/>
        <v>0</v>
      </c>
      <c r="J14" s="15"/>
    </row>
    <row r="15" customHeight="1" spans="1:11">
      <c r="A15" s="26">
        <f t="shared" si="0"/>
        <v>14</v>
      </c>
      <c r="B15" s="24" t="s">
        <v>599</v>
      </c>
      <c r="C15" s="15"/>
      <c r="D15" s="15"/>
      <c r="E15" s="15"/>
      <c r="F15" s="15"/>
      <c r="G15" s="15" t="s">
        <v>159</v>
      </c>
      <c r="H15" s="15"/>
      <c r="I15" s="15" t="e">
        <f t="shared" si="1"/>
        <v>#VALUE!</v>
      </c>
      <c r="J15" s="24" t="s">
        <v>600</v>
      </c>
      <c r="K15" s="11" t="s">
        <v>320</v>
      </c>
    </row>
    <row r="16" customHeight="1" spans="1:11">
      <c r="A16" s="26">
        <f t="shared" ref="A16:A27" si="2">ROW()-1</f>
        <v>15</v>
      </c>
      <c r="B16" s="39" t="s">
        <v>601</v>
      </c>
      <c r="C16" s="15"/>
      <c r="D16" s="15"/>
      <c r="E16" s="15"/>
      <c r="F16" s="15"/>
      <c r="G16" s="15" t="s">
        <v>159</v>
      </c>
      <c r="H16" s="15"/>
      <c r="I16" s="15" t="e">
        <f t="shared" ref="I16:I27" si="3">H16*G16</f>
        <v>#VALUE!</v>
      </c>
      <c r="J16" s="24" t="s">
        <v>602</v>
      </c>
      <c r="K16" s="11" t="s">
        <v>320</v>
      </c>
    </row>
    <row r="17" customHeight="1" spans="1:11">
      <c r="A17" s="26">
        <f t="shared" si="2"/>
        <v>16</v>
      </c>
      <c r="B17" s="24" t="s">
        <v>603</v>
      </c>
      <c r="C17" s="15"/>
      <c r="D17" s="15"/>
      <c r="E17" s="15"/>
      <c r="F17" s="15"/>
      <c r="G17" s="15" t="s">
        <v>159</v>
      </c>
      <c r="H17" s="15"/>
      <c r="I17" s="15" t="e">
        <f t="shared" si="3"/>
        <v>#VALUE!</v>
      </c>
      <c r="J17" s="24" t="s">
        <v>604</v>
      </c>
      <c r="K17" s="11" t="s">
        <v>320</v>
      </c>
    </row>
    <row r="18" customHeight="1" spans="1:11">
      <c r="A18" s="26">
        <f t="shared" si="2"/>
        <v>17</v>
      </c>
      <c r="B18" s="24" t="s">
        <v>605</v>
      </c>
      <c r="C18" s="15"/>
      <c r="D18" s="15"/>
      <c r="E18" s="15"/>
      <c r="F18" s="15"/>
      <c r="G18" s="15" t="s">
        <v>159</v>
      </c>
      <c r="H18" s="15"/>
      <c r="I18" s="15" t="e">
        <f t="shared" si="3"/>
        <v>#VALUE!</v>
      </c>
      <c r="J18" s="24" t="s">
        <v>600</v>
      </c>
      <c r="K18" s="11" t="s">
        <v>320</v>
      </c>
    </row>
    <row r="19" customHeight="1" spans="1:11">
      <c r="A19" s="26">
        <f t="shared" si="2"/>
        <v>18</v>
      </c>
      <c r="B19" s="24" t="s">
        <v>606</v>
      </c>
      <c r="C19" s="15"/>
      <c r="D19" s="15"/>
      <c r="E19" s="15"/>
      <c r="F19" s="15"/>
      <c r="G19" s="15" t="s">
        <v>159</v>
      </c>
      <c r="H19" s="15"/>
      <c r="I19" s="15" t="e">
        <f t="shared" si="3"/>
        <v>#VALUE!</v>
      </c>
      <c r="J19" s="24" t="s">
        <v>600</v>
      </c>
      <c r="K19" s="11" t="s">
        <v>320</v>
      </c>
    </row>
    <row r="20" customHeight="1" spans="1:11">
      <c r="A20" s="26">
        <f t="shared" si="2"/>
        <v>19</v>
      </c>
      <c r="B20" s="24" t="s">
        <v>607</v>
      </c>
      <c r="C20" s="15"/>
      <c r="D20" s="15"/>
      <c r="E20" s="15"/>
      <c r="F20" s="15"/>
      <c r="G20" s="15" t="s">
        <v>159</v>
      </c>
      <c r="H20" s="15"/>
      <c r="I20" s="15" t="e">
        <f t="shared" si="3"/>
        <v>#VALUE!</v>
      </c>
      <c r="J20" s="24" t="s">
        <v>608</v>
      </c>
      <c r="K20" s="11" t="s">
        <v>320</v>
      </c>
    </row>
    <row r="21" customHeight="1" spans="1:11">
      <c r="A21" s="26">
        <f t="shared" si="2"/>
        <v>20</v>
      </c>
      <c r="B21" s="24" t="s">
        <v>609</v>
      </c>
      <c r="C21" s="15"/>
      <c r="D21" s="15"/>
      <c r="E21" s="15"/>
      <c r="F21" s="15"/>
      <c r="G21" s="15" t="s">
        <v>159</v>
      </c>
      <c r="H21" s="15"/>
      <c r="I21" s="15" t="e">
        <f t="shared" si="3"/>
        <v>#VALUE!</v>
      </c>
      <c r="J21" s="24" t="s">
        <v>600</v>
      </c>
      <c r="K21" s="11" t="s">
        <v>320</v>
      </c>
    </row>
    <row r="22" customHeight="1" spans="1:11">
      <c r="A22" s="26">
        <f t="shared" si="2"/>
        <v>21</v>
      </c>
      <c r="B22" s="24" t="s">
        <v>610</v>
      </c>
      <c r="C22" s="15"/>
      <c r="D22" s="15"/>
      <c r="E22" s="15"/>
      <c r="F22" s="15"/>
      <c r="G22" s="15" t="s">
        <v>159</v>
      </c>
      <c r="H22" s="15"/>
      <c r="I22" s="15" t="e">
        <f t="shared" si="3"/>
        <v>#VALUE!</v>
      </c>
      <c r="J22" s="24" t="s">
        <v>600</v>
      </c>
      <c r="K22" s="11" t="s">
        <v>320</v>
      </c>
    </row>
    <row r="23" customHeight="1" spans="1:11">
      <c r="A23" s="26">
        <f t="shared" si="2"/>
        <v>22</v>
      </c>
      <c r="B23" s="24" t="s">
        <v>611</v>
      </c>
      <c r="C23" s="15"/>
      <c r="D23" s="15"/>
      <c r="E23" s="15"/>
      <c r="F23" s="15"/>
      <c r="G23" s="15" t="s">
        <v>159</v>
      </c>
      <c r="H23" s="15"/>
      <c r="I23" s="15" t="e">
        <f t="shared" si="3"/>
        <v>#VALUE!</v>
      </c>
      <c r="J23" s="24" t="s">
        <v>612</v>
      </c>
      <c r="K23" s="11" t="s">
        <v>320</v>
      </c>
    </row>
    <row r="24" customHeight="1" spans="1:11">
      <c r="A24" s="26">
        <f t="shared" si="2"/>
        <v>23</v>
      </c>
      <c r="B24" s="24" t="s">
        <v>613</v>
      </c>
      <c r="C24" s="15"/>
      <c r="D24" s="15"/>
      <c r="E24" s="15"/>
      <c r="F24" s="15"/>
      <c r="G24" s="15" t="s">
        <v>159</v>
      </c>
      <c r="H24" s="15"/>
      <c r="I24" s="15" t="e">
        <f t="shared" si="3"/>
        <v>#VALUE!</v>
      </c>
      <c r="J24" s="24" t="s">
        <v>600</v>
      </c>
      <c r="K24" s="11" t="s">
        <v>320</v>
      </c>
    </row>
    <row r="25" customHeight="1" spans="9:9">
      <c r="I25" s="11" t="e">
        <f>SUM(I2:I24)</f>
        <v>#VALUE!</v>
      </c>
    </row>
  </sheetData>
  <autoFilter ref="A1:K25">
    <extLst/>
  </autoFilter>
  <mergeCells count="5">
    <mergeCell ref="E2:E6"/>
    <mergeCell ref="E7:E12"/>
    <mergeCell ref="E15:E24"/>
    <mergeCell ref="L2:L6"/>
    <mergeCell ref="L7:L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B1" workbookViewId="0">
      <pane ySplit="1" topLeftCell="A2" activePane="bottomLeft" state="frozen"/>
      <selection/>
      <selection pane="bottomLeft" activeCell="D1" sqref="D1"/>
    </sheetView>
  </sheetViews>
  <sheetFormatPr defaultColWidth="9.14285714285714" defaultRowHeight="33" customHeight="1"/>
  <cols>
    <col min="1" max="1" width="9.14285714285714" style="34"/>
    <col min="2" max="2" width="52.7142857142857" style="11" customWidth="1"/>
    <col min="3" max="3" width="25.7142857142857" style="11" customWidth="1"/>
    <col min="4" max="4" width="29.7142857142857" style="11" customWidth="1"/>
    <col min="5" max="5" width="23" style="11" customWidth="1"/>
    <col min="6" max="6" width="15.8571428571429" style="11" customWidth="1"/>
    <col min="7" max="8" width="7.42857142857143" style="11" customWidth="1"/>
    <col min="9" max="16384" width="9.14285714285714" style="11"/>
  </cols>
  <sheetData>
    <row r="1" s="37" customFormat="1" customHeight="1" spans="1:10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38" t="s">
        <v>10</v>
      </c>
    </row>
    <row r="2" customHeight="1" spans="1:10">
      <c r="A2" s="26">
        <f t="shared" ref="A2:A18" si="0">ROW()-1</f>
        <v>1</v>
      </c>
      <c r="B2" s="24" t="s">
        <v>614</v>
      </c>
      <c r="C2" s="24" t="s">
        <v>615</v>
      </c>
      <c r="D2" s="24"/>
      <c r="E2" s="31"/>
      <c r="F2" s="31" t="s">
        <v>13</v>
      </c>
      <c r="G2" s="15">
        <v>3</v>
      </c>
      <c r="H2" s="15"/>
      <c r="I2" s="15">
        <f t="shared" ref="I2:I8" si="1">H2*G2</f>
        <v>0</v>
      </c>
      <c r="J2" s="11" t="s">
        <v>616</v>
      </c>
    </row>
    <row r="3" customHeight="1" spans="1:9">
      <c r="A3" s="26">
        <f t="shared" si="0"/>
        <v>2</v>
      </c>
      <c r="B3" s="24" t="s">
        <v>614</v>
      </c>
      <c r="C3" s="24" t="s">
        <v>617</v>
      </c>
      <c r="D3" s="24"/>
      <c r="E3" s="15"/>
      <c r="F3" s="31" t="s">
        <v>13</v>
      </c>
      <c r="G3" s="15">
        <v>2</v>
      </c>
      <c r="H3" s="15"/>
      <c r="I3" s="15">
        <f t="shared" si="1"/>
        <v>0</v>
      </c>
    </row>
    <row r="4" customHeight="1" spans="1:9">
      <c r="A4" s="26">
        <f t="shared" si="0"/>
        <v>3</v>
      </c>
      <c r="B4" s="24" t="s">
        <v>618</v>
      </c>
      <c r="C4" s="15" t="s">
        <v>619</v>
      </c>
      <c r="D4" s="24"/>
      <c r="E4" s="15"/>
      <c r="F4" s="31" t="s">
        <v>13</v>
      </c>
      <c r="G4" s="15">
        <v>6</v>
      </c>
      <c r="H4" s="15"/>
      <c r="I4" s="15">
        <f t="shared" si="1"/>
        <v>0</v>
      </c>
    </row>
    <row r="5" customHeight="1" spans="1:9">
      <c r="A5" s="26">
        <f t="shared" si="0"/>
        <v>4</v>
      </c>
      <c r="B5" s="24" t="s">
        <v>620</v>
      </c>
      <c r="C5" s="15" t="s">
        <v>621</v>
      </c>
      <c r="D5" s="24"/>
      <c r="E5" s="15"/>
      <c r="F5" s="24" t="s">
        <v>622</v>
      </c>
      <c r="G5" s="15">
        <v>2</v>
      </c>
      <c r="H5" s="15"/>
      <c r="I5" s="15">
        <f t="shared" si="1"/>
        <v>0</v>
      </c>
    </row>
    <row r="6" customHeight="1" spans="1:9">
      <c r="A6" s="26">
        <f t="shared" si="0"/>
        <v>5</v>
      </c>
      <c r="B6" s="24" t="s">
        <v>614</v>
      </c>
      <c r="C6" s="24" t="s">
        <v>623</v>
      </c>
      <c r="D6" s="24"/>
      <c r="E6" s="15"/>
      <c r="F6" s="31" t="s">
        <v>13</v>
      </c>
      <c r="G6" s="15">
        <v>2</v>
      </c>
      <c r="H6" s="15"/>
      <c r="I6" s="15">
        <f t="shared" si="1"/>
        <v>0</v>
      </c>
    </row>
    <row r="7" customHeight="1" spans="1:9">
      <c r="A7" s="26">
        <f t="shared" si="0"/>
        <v>6</v>
      </c>
      <c r="B7" s="24" t="s">
        <v>614</v>
      </c>
      <c r="C7" s="24" t="s">
        <v>624</v>
      </c>
      <c r="D7" s="24"/>
      <c r="E7" s="15"/>
      <c r="F7" s="31" t="s">
        <v>13</v>
      </c>
      <c r="G7" s="15">
        <v>2</v>
      </c>
      <c r="H7" s="15"/>
      <c r="I7" s="15">
        <f t="shared" si="1"/>
        <v>0</v>
      </c>
    </row>
    <row r="8" customHeight="1" spans="1:9">
      <c r="A8" s="26">
        <f t="shared" si="0"/>
        <v>7</v>
      </c>
      <c r="B8" s="24" t="s">
        <v>625</v>
      </c>
      <c r="C8" s="24" t="s">
        <v>626</v>
      </c>
      <c r="D8" s="24"/>
      <c r="E8" s="15"/>
      <c r="F8" s="24" t="s">
        <v>13</v>
      </c>
      <c r="G8" s="15">
        <v>1</v>
      </c>
      <c r="H8" s="15"/>
      <c r="I8" s="15">
        <f t="shared" si="1"/>
        <v>0</v>
      </c>
    </row>
    <row r="9" customHeight="1" spans="9:9">
      <c r="I9" s="11">
        <f>SUM(I2:I8)</f>
        <v>0</v>
      </c>
    </row>
  </sheetData>
  <autoFilter ref="A1:I9">
    <extLst/>
  </autoFilter>
  <mergeCells count="2">
    <mergeCell ref="E2:E8"/>
    <mergeCell ref="J2:J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110" zoomScaleNormal="110" workbookViewId="0">
      <pane ySplit="1" topLeftCell="A6" activePane="bottomLeft" state="frozen"/>
      <selection/>
      <selection pane="bottomLeft" activeCell="D1" sqref="D1"/>
    </sheetView>
  </sheetViews>
  <sheetFormatPr defaultColWidth="9.14285714285714" defaultRowHeight="30" customHeight="1"/>
  <cols>
    <col min="1" max="1" width="9.14285714285714" style="34"/>
    <col min="2" max="2" width="53.4285714285714" style="34" customWidth="1"/>
    <col min="3" max="3" width="10.8571428571429" style="34" customWidth="1"/>
    <col min="4" max="4" width="29.7142857142857" style="34" customWidth="1"/>
    <col min="5" max="6" width="9.14285714285714" style="34"/>
    <col min="7" max="9" width="9" style="34" customWidth="1"/>
    <col min="10" max="16384" width="9.14285714285714" style="34"/>
  </cols>
  <sheetData>
    <row r="1" s="33" customFormat="1" ht="21" customHeight="1" spans="1:10">
      <c r="A1" s="35" t="s">
        <v>0</v>
      </c>
      <c r="B1" s="13" t="s">
        <v>1</v>
      </c>
      <c r="C1" s="13" t="s">
        <v>2</v>
      </c>
      <c r="D1" s="14" t="s">
        <v>197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35" t="s">
        <v>9</v>
      </c>
    </row>
    <row r="2" customHeight="1" spans="1:10">
      <c r="A2" s="26">
        <f t="shared" ref="A2:A18" si="0">ROW()-1</f>
        <v>1</v>
      </c>
      <c r="B2" s="15" t="s">
        <v>627</v>
      </c>
      <c r="C2" s="15" t="s">
        <v>628</v>
      </c>
      <c r="D2" s="15"/>
      <c r="E2" s="15"/>
      <c r="F2" s="24" t="s">
        <v>257</v>
      </c>
      <c r="G2" s="15">
        <v>150</v>
      </c>
      <c r="H2" s="15"/>
      <c r="I2" s="15">
        <f t="shared" ref="I2:I18" si="1">H2*G2</f>
        <v>0</v>
      </c>
      <c r="J2" s="26"/>
    </row>
    <row r="3" customHeight="1" spans="1:10">
      <c r="A3" s="26">
        <f t="shared" si="0"/>
        <v>2</v>
      </c>
      <c r="B3" s="15" t="s">
        <v>629</v>
      </c>
      <c r="C3" s="15" t="s">
        <v>630</v>
      </c>
      <c r="D3" s="15"/>
      <c r="E3" s="15"/>
      <c r="F3" s="24" t="s">
        <v>257</v>
      </c>
      <c r="G3" s="15">
        <v>150</v>
      </c>
      <c r="H3" s="15"/>
      <c r="I3" s="15">
        <f t="shared" si="1"/>
        <v>0</v>
      </c>
      <c r="J3" s="26"/>
    </row>
    <row r="4" customHeight="1" spans="1:10">
      <c r="A4" s="26">
        <f t="shared" si="0"/>
        <v>3</v>
      </c>
      <c r="B4" s="15" t="s">
        <v>631</v>
      </c>
      <c r="C4" s="15" t="s">
        <v>630</v>
      </c>
      <c r="D4" s="15"/>
      <c r="E4" s="15"/>
      <c r="F4" s="24" t="s">
        <v>257</v>
      </c>
      <c r="G4" s="15">
        <v>150</v>
      </c>
      <c r="H4" s="15"/>
      <c r="I4" s="15">
        <f t="shared" si="1"/>
        <v>0</v>
      </c>
      <c r="J4" s="26"/>
    </row>
    <row r="5" customHeight="1" spans="1:10">
      <c r="A5" s="26">
        <f t="shared" si="0"/>
        <v>4</v>
      </c>
      <c r="B5" s="15" t="s">
        <v>632</v>
      </c>
      <c r="C5" s="15" t="s">
        <v>633</v>
      </c>
      <c r="D5" s="15"/>
      <c r="E5" s="15"/>
      <c r="F5" s="24" t="s">
        <v>257</v>
      </c>
      <c r="G5" s="15">
        <v>100</v>
      </c>
      <c r="H5" s="15"/>
      <c r="I5" s="15">
        <f t="shared" si="1"/>
        <v>0</v>
      </c>
      <c r="J5" s="26"/>
    </row>
    <row r="6" customHeight="1" spans="1:10">
      <c r="A6" s="26">
        <f t="shared" si="0"/>
        <v>5</v>
      </c>
      <c r="B6" s="15" t="s">
        <v>634</v>
      </c>
      <c r="C6" s="15" t="s">
        <v>635</v>
      </c>
      <c r="D6" s="15"/>
      <c r="E6" s="15"/>
      <c r="F6" s="24" t="s">
        <v>257</v>
      </c>
      <c r="G6" s="15">
        <v>2</v>
      </c>
      <c r="H6" s="15"/>
      <c r="I6" s="15">
        <f t="shared" si="1"/>
        <v>0</v>
      </c>
      <c r="J6" s="26"/>
    </row>
    <row r="7" customHeight="1" spans="1:10">
      <c r="A7" s="26">
        <f t="shared" si="0"/>
        <v>6</v>
      </c>
      <c r="B7" s="15" t="s">
        <v>636</v>
      </c>
      <c r="C7" s="15" t="s">
        <v>630</v>
      </c>
      <c r="D7" s="15"/>
      <c r="E7" s="15"/>
      <c r="F7" s="24" t="s">
        <v>257</v>
      </c>
      <c r="G7" s="15">
        <v>150</v>
      </c>
      <c r="H7" s="15"/>
      <c r="I7" s="15">
        <f t="shared" si="1"/>
        <v>0</v>
      </c>
      <c r="J7" s="26"/>
    </row>
    <row r="8" customHeight="1" spans="1:10">
      <c r="A8" s="26">
        <f t="shared" si="0"/>
        <v>7</v>
      </c>
      <c r="B8" s="15" t="s">
        <v>637</v>
      </c>
      <c r="C8" s="15" t="s">
        <v>638</v>
      </c>
      <c r="D8" s="15"/>
      <c r="E8" s="15"/>
      <c r="F8" s="24" t="s">
        <v>257</v>
      </c>
      <c r="G8" s="15">
        <v>4</v>
      </c>
      <c r="H8" s="15"/>
      <c r="I8" s="15">
        <f t="shared" si="1"/>
        <v>0</v>
      </c>
      <c r="J8" s="26"/>
    </row>
    <row r="9" customHeight="1" spans="1:10">
      <c r="A9" s="26">
        <f t="shared" si="0"/>
        <v>8</v>
      </c>
      <c r="B9" s="15" t="s">
        <v>639</v>
      </c>
      <c r="C9" s="15" t="s">
        <v>640</v>
      </c>
      <c r="D9" s="15"/>
      <c r="E9" s="15"/>
      <c r="F9" s="24" t="s">
        <v>257</v>
      </c>
      <c r="G9" s="15">
        <v>16</v>
      </c>
      <c r="H9" s="15"/>
      <c r="I9" s="15">
        <f t="shared" si="1"/>
        <v>0</v>
      </c>
      <c r="J9" s="36" t="s">
        <v>641</v>
      </c>
    </row>
    <row r="10" customHeight="1" spans="1:10">
      <c r="A10" s="26">
        <f t="shared" si="0"/>
        <v>9</v>
      </c>
      <c r="B10" s="15" t="s">
        <v>642</v>
      </c>
      <c r="C10" s="15" t="s">
        <v>630</v>
      </c>
      <c r="D10" s="15"/>
      <c r="E10" s="15"/>
      <c r="F10" s="24" t="s">
        <v>257</v>
      </c>
      <c r="G10" s="15">
        <v>150</v>
      </c>
      <c r="H10" s="15"/>
      <c r="I10" s="15">
        <f t="shared" si="1"/>
        <v>0</v>
      </c>
      <c r="J10" s="26"/>
    </row>
    <row r="11" customHeight="1" spans="1:10">
      <c r="A11" s="26">
        <f t="shared" si="0"/>
        <v>10</v>
      </c>
      <c r="B11" s="15" t="s">
        <v>643</v>
      </c>
      <c r="C11" s="15" t="s">
        <v>638</v>
      </c>
      <c r="D11" s="15"/>
      <c r="E11" s="15"/>
      <c r="F11" s="24" t="s">
        <v>257</v>
      </c>
      <c r="G11" s="15">
        <v>4</v>
      </c>
      <c r="H11" s="15"/>
      <c r="I11" s="15">
        <f t="shared" si="1"/>
        <v>0</v>
      </c>
      <c r="J11" s="26"/>
    </row>
    <row r="12" customHeight="1" spans="1:10">
      <c r="A12" s="26">
        <f t="shared" si="0"/>
        <v>11</v>
      </c>
      <c r="B12" s="15" t="s">
        <v>644</v>
      </c>
      <c r="C12" s="15" t="s">
        <v>630</v>
      </c>
      <c r="D12" s="15"/>
      <c r="E12" s="15"/>
      <c r="F12" s="24" t="s">
        <v>257</v>
      </c>
      <c r="G12" s="15">
        <v>150</v>
      </c>
      <c r="H12" s="15"/>
      <c r="I12" s="15">
        <f t="shared" si="1"/>
        <v>0</v>
      </c>
      <c r="J12" s="26"/>
    </row>
    <row r="13" customHeight="1" spans="1:10">
      <c r="A13" s="26">
        <f t="shared" si="0"/>
        <v>12</v>
      </c>
      <c r="B13" s="15" t="s">
        <v>645</v>
      </c>
      <c r="C13" s="15" t="s">
        <v>646</v>
      </c>
      <c r="D13" s="15"/>
      <c r="E13" s="15"/>
      <c r="F13" s="24" t="s">
        <v>257</v>
      </c>
      <c r="G13" s="15">
        <v>4</v>
      </c>
      <c r="H13" s="15"/>
      <c r="I13" s="15">
        <f t="shared" si="1"/>
        <v>0</v>
      </c>
      <c r="J13" s="26"/>
    </row>
    <row r="14" customHeight="1" spans="1:10">
      <c r="A14" s="26">
        <f t="shared" si="0"/>
        <v>13</v>
      </c>
      <c r="B14" s="15" t="s">
        <v>647</v>
      </c>
      <c r="C14" s="15" t="s">
        <v>630</v>
      </c>
      <c r="D14" s="15"/>
      <c r="E14" s="15"/>
      <c r="F14" s="24" t="s">
        <v>257</v>
      </c>
      <c r="G14" s="15">
        <v>150</v>
      </c>
      <c r="H14" s="15"/>
      <c r="I14" s="15">
        <f t="shared" si="1"/>
        <v>0</v>
      </c>
      <c r="J14" s="26"/>
    </row>
    <row r="15" customHeight="1" spans="1:10">
      <c r="A15" s="26">
        <f t="shared" si="0"/>
        <v>14</v>
      </c>
      <c r="B15" s="15" t="s">
        <v>648</v>
      </c>
      <c r="C15" s="15" t="s">
        <v>630</v>
      </c>
      <c r="D15" s="15"/>
      <c r="E15" s="15"/>
      <c r="F15" s="24" t="s">
        <v>257</v>
      </c>
      <c r="G15" s="15">
        <v>150</v>
      </c>
      <c r="H15" s="15"/>
      <c r="I15" s="15">
        <f t="shared" si="1"/>
        <v>0</v>
      </c>
      <c r="J15" s="26"/>
    </row>
    <row r="16" customHeight="1" spans="1:10">
      <c r="A16" s="26">
        <f t="shared" si="0"/>
        <v>15</v>
      </c>
      <c r="B16" s="15" t="s">
        <v>649</v>
      </c>
      <c r="C16" s="15" t="s">
        <v>646</v>
      </c>
      <c r="D16" s="15"/>
      <c r="E16" s="15"/>
      <c r="F16" s="24" t="s">
        <v>257</v>
      </c>
      <c r="G16" s="15">
        <v>2</v>
      </c>
      <c r="H16" s="15"/>
      <c r="I16" s="15">
        <f t="shared" si="1"/>
        <v>0</v>
      </c>
      <c r="J16" s="26"/>
    </row>
    <row r="17" customHeight="1" spans="1:10">
      <c r="A17" s="26">
        <f t="shared" si="0"/>
        <v>16</v>
      </c>
      <c r="B17" s="15" t="s">
        <v>650</v>
      </c>
      <c r="C17" s="15" t="s">
        <v>651</v>
      </c>
      <c r="D17" s="15"/>
      <c r="E17" s="15"/>
      <c r="F17" s="24" t="s">
        <v>257</v>
      </c>
      <c r="G17" s="15">
        <v>14</v>
      </c>
      <c r="H17" s="15"/>
      <c r="I17" s="15">
        <f t="shared" si="1"/>
        <v>0</v>
      </c>
      <c r="J17" s="26"/>
    </row>
    <row r="18" customHeight="1" spans="1:10">
      <c r="A18" s="26">
        <f t="shared" si="0"/>
        <v>17</v>
      </c>
      <c r="B18" s="15" t="s">
        <v>652</v>
      </c>
      <c r="C18" s="15" t="s">
        <v>651</v>
      </c>
      <c r="D18" s="15"/>
      <c r="E18" s="15"/>
      <c r="F18" s="24" t="s">
        <v>257</v>
      </c>
      <c r="G18" s="15">
        <v>14</v>
      </c>
      <c r="H18" s="15"/>
      <c r="I18" s="15">
        <f t="shared" si="1"/>
        <v>0</v>
      </c>
      <c r="J18" s="26"/>
    </row>
    <row r="19" customHeight="1" spans="9:9">
      <c r="I19" s="34">
        <f>SUM(I2:I18)</f>
        <v>0</v>
      </c>
    </row>
  </sheetData>
  <autoFilter ref="A1:J1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血凝</vt:lpstr>
      <vt:lpstr>化学发光</vt:lpstr>
      <vt:lpstr>血细胞分析</vt:lpstr>
      <vt:lpstr>自身免疫</vt:lpstr>
      <vt:lpstr>急诊生化及其他</vt:lpstr>
      <vt:lpstr>微生物</vt:lpstr>
      <vt:lpstr>体液（粪、尿）</vt:lpstr>
      <vt:lpstr>糖化</vt:lpstr>
      <vt:lpstr>质控品</vt:lpstr>
      <vt:lpstr>其他</vt:lpstr>
      <vt:lpstr>分子生物学</vt:lpstr>
      <vt:lpstr>分包汇总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花圣付</cp:lastModifiedBy>
  <dcterms:created xsi:type="dcterms:W3CDTF">2022-08-10T01:02:00Z</dcterms:created>
  <dcterms:modified xsi:type="dcterms:W3CDTF">2023-11-04T04:15:00Z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B9100CC9BE2049B6948AC4A36A565521_13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