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5475" windowHeight="2235"/>
  </bookViews>
  <sheets>
    <sheet name="表一、部门收支预算总表" sheetId="5" r:id="rId1"/>
    <sheet name="表二、部门收入预算总表" sheetId="6" r:id="rId2"/>
    <sheet name="表三、部门支出预算总表" sheetId="7" r:id="rId3"/>
    <sheet name="表四、部门财政拨款收支总表" sheetId="1" r:id="rId4"/>
    <sheet name="表五、部门一般公共预算支出预算表" sheetId="2" r:id="rId5"/>
    <sheet name="表六、部门一般公共预算基本支出表" sheetId="13" r:id="rId6"/>
    <sheet name="表九、部门三公经费预算情况表" sheetId="8" r:id="rId7"/>
  </sheets>
  <definedNames>
    <definedName name="_xlnm.Print_Area" localSheetId="1">表二、部门收入预算总表!$A$1:$M$16</definedName>
    <definedName name="_xlnm.Print_Area" localSheetId="6">表九、部门三公经费预算情况表!$A$1:$B$9</definedName>
    <definedName name="_xlnm.Print_Area" localSheetId="5">表六、部门一般公共预算基本支出表!$A$1:$C$56</definedName>
    <definedName name="_xlnm.Print_Area" localSheetId="2">表三、部门支出预算总表!$A$1:$E$16</definedName>
    <definedName name="_xlnm.Print_Area" localSheetId="3">表四、部门财政拨款收支总表!$A$1:$F$34</definedName>
    <definedName name="_xlnm.Print_Area" localSheetId="4">表五、部门一般公共预算支出预算表!$A$1:$E$9</definedName>
    <definedName name="_xlnm.Print_Titles" localSheetId="1">表二、部门收入预算总表!$1:$5</definedName>
    <definedName name="_xlnm.Print_Titles" localSheetId="6">表九、部门三公经费预算情况表!$1:$4</definedName>
    <definedName name="_xlnm.Print_Titles" localSheetId="5">表六、部门一般公共预算基本支出表!$1:$5</definedName>
    <definedName name="_xlnm.Print_Titles" localSheetId="2">表三、部门支出预算总表!$1:$5</definedName>
    <definedName name="_xlnm.Print_Titles" localSheetId="3">表四、部门财政拨款收支总表!$1:$5</definedName>
    <definedName name="_xlnm.Print_Titles" localSheetId="4">表五、部门一般公共预算支出预算表!$1:$5</definedName>
  </definedNames>
  <calcPr calcId="124519"/>
</workbook>
</file>

<file path=xl/calcChain.xml><?xml version="1.0" encoding="utf-8"?>
<calcChain xmlns="http://schemas.openxmlformats.org/spreadsheetml/2006/main">
  <c r="B5" i="8"/>
  <c r="F39" i="1"/>
  <c r="E39"/>
  <c r="D39"/>
  <c r="B39"/>
  <c r="F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10"/>
  <c r="D9"/>
  <c r="B9"/>
  <c r="D8"/>
  <c r="D7"/>
  <c r="F6"/>
  <c r="E6"/>
  <c r="D6"/>
  <c r="D41" i="5"/>
  <c r="B41"/>
  <c r="D36"/>
  <c r="B36"/>
</calcChain>
</file>

<file path=xl/sharedStrings.xml><?xml version="1.0" encoding="utf-8"?>
<sst xmlns="http://schemas.openxmlformats.org/spreadsheetml/2006/main" count="308" uniqueCount="254">
  <si>
    <t>附表1</t>
  </si>
  <si>
    <t>2018年部门收支预算总表</t>
  </si>
  <si>
    <t>单位：万元</t>
  </si>
  <si>
    <t xml:space="preserve">收  入             </t>
  </si>
  <si>
    <t>支  出</t>
  </si>
  <si>
    <t>项目</t>
  </si>
  <si>
    <t>预算数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</si>
  <si>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</si>
  <si>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</si>
  <si>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</si>
  <si>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</si>
  <si>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</si>
  <si>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</si>
  <si>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</si>
  <si>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</si>
  <si>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</si>
  <si>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</si>
  <si>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</si>
  <si>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</si>
  <si>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</si>
  <si>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</si>
  <si>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</si>
  <si>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</si>
  <si>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</si>
  <si>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</si>
  <si>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</si>
  <si>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</si>
  <si>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</si>
  <si>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</si>
  <si>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</si>
  <si>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</si>
  <si>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</si>
  <si>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</si>
  <si>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</si>
  <si>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</si>
  <si>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</si>
  <si>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</si>
  <si>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</si>
  <si>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</si>
  <si>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</si>
  <si>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</si>
  <si>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</si>
  <si>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</si>
  <si>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</si>
  <si>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</si>
  <si>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</si>
  <si>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</si>
  <si>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</si>
  <si>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</si>
  <si>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</si>
  <si>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附表2</t>
  </si>
  <si>
    <t>2018年部门收入预算总表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</si>
  <si>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</si>
  <si>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</si>
  <si>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</si>
  <si>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</si>
  <si>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</si>
  <si>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</si>
  <si>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</si>
  <si>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</si>
  <si>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</si>
  <si>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</si>
  <si>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</si>
  <si>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</si>
  <si>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</si>
  <si>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</si>
  <si>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</si>
  <si>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</si>
  <si>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</si>
  <si>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</si>
  <si>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</si>
  <si>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</si>
  <si>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公立医院</t>
  </si>
  <si>
    <t xml:space="preserve">    中医（民族）医院</t>
  </si>
  <si>
    <t>住房保障支出</t>
  </si>
  <si>
    <t xml:space="preserve">  住房改革支出</t>
  </si>
  <si>
    <t xml:space="preserve">    住房公积金</t>
  </si>
  <si>
    <t>附表3</t>
  </si>
  <si>
    <t>2018年部门支出预算总表</t>
  </si>
  <si>
    <t>基本支出</t>
  </si>
  <si>
    <t>项目支出</t>
  </si>
  <si>
    <t>附表4</t>
  </si>
  <si>
    <t>2018年部门财政拨款收支预算总表</t>
  </si>
  <si>
    <t xml:space="preserve">收   入             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</si>
  <si>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</si>
  <si>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</si>
  <si>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</si>
  <si>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</si>
  <si>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</si>
  <si>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</si>
  <si>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</si>
  <si>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</si>
  <si>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</si>
  <si>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</si>
  <si>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</si>
  <si>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</si>
  <si>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</si>
  <si>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</si>
  <si>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</si>
  <si>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</si>
  <si>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</si>
  <si>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</si>
  <si>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（三）国有资本经营预算拨款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</si>
  <si>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</si>
  <si>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</si>
  <si>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</si>
  <si>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</si>
  <si>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</si>
  <si>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</si>
  <si>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</si>
  <si>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</si>
  <si>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</si>
  <si>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</si>
  <si>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</si>
  <si>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</si>
  <si>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</si>
  <si>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（二十一）粮油物资管理事务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</si>
  <si>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</si>
  <si>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</si>
  <si>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</si>
  <si>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</si>
  <si>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</si>
  <si>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</si>
  <si>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</si>
  <si>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</si>
  <si>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注：本表反映部门财政拨款收入、支出预算情况。</t>
  </si>
  <si>
    <t>附表5</t>
  </si>
  <si>
    <t>2018年部门一般公共预算支出预算表</t>
  </si>
  <si>
    <t>附表6</t>
  </si>
  <si>
    <t>2018年部门一般公共预算基本支出预算表</t>
  </si>
  <si>
    <t>经济分类科目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</si>
  <si>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</si>
  <si>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</si>
  <si>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</si>
  <si>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</si>
  <si>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</si>
  <si>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</si>
  <si>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</si>
  <si>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30106</t>
  </si>
  <si>
    <t xml:space="preserve">  伙食补助费</t>
  </si>
  <si>
    <t xml:space="preserve"> 30107</t>
  </si>
  <si>
    <t xml:space="preserve">  绩效工资</t>
  </si>
  <si>
    <t xml:space="preserve"> 30108</t>
  </si>
  <si>
    <t xml:space="preserve">  机关事业单位基本养老保险缴费</t>
  </si>
  <si>
    <t xml:space="preserve"> 30109</t>
  </si>
  <si>
    <t xml:space="preserve">  职业年金缴费</t>
  </si>
  <si>
    <t xml:space="preserve"> 30110</t>
  </si>
  <si>
    <t xml:space="preserve">  城镇职工基本医疗保险缴费</t>
  </si>
  <si>
    <t xml:space="preserve"> 30111</t>
  </si>
  <si>
    <t xml:space="preserve">  公务员医疗补助缴费</t>
  </si>
  <si>
    <t xml:space="preserve"> 30112</t>
  </si>
  <si>
    <t xml:space="preserve">  其他社会保障缴费</t>
  </si>
  <si>
    <t xml:space="preserve"> 30113</t>
  </si>
  <si>
    <t xml:space="preserve">  住房公积金</t>
  </si>
  <si>
    <t xml:space="preserve"> 30114</t>
  </si>
  <si>
    <t xml:space="preserve">  医疗费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</si>
  <si>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</si>
  <si>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</si>
  <si>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</si>
  <si>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</si>
  <si>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</si>
  <si>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</si>
  <si>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</si>
  <si>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</si>
  <si>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</si>
  <si>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</si>
  <si>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</si>
  <si>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</si>
  <si>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</si>
  <si>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</si>
  <si>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</si>
  <si>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</si>
  <si>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</si>
  <si>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</si>
  <si>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</si>
  <si>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</si>
  <si>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</si>
  <si>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</si>
  <si>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</si>
  <si>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</si>
  <si>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</si>
  <si>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</si>
  <si>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</si>
  <si>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</si>
  <si>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</si>
  <si>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</si>
  <si>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</si>
  <si>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</si>
  <si>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</si>
  <si>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</si>
  <si>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</si>
  <si>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</si>
  <si>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</si>
  <si>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</si>
  <si>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</si>
  <si>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</si>
  <si>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</si>
  <si>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</si>
  <si>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</si>
  <si>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</si>
  <si>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</si>
  <si>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</si>
  <si>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</si>
  <si>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</si>
  <si>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</si>
  <si>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</si>
  <si>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</si>
  <si>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</si>
  <si>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</si>
  <si>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</si>
  <si>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</si>
  <si>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</si>
  <si>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</si>
  <si>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</si>
  <si>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</si>
  <si>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</si>
  <si>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</si>
  <si>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</si>
  <si>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</si>
  <si>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</si>
  <si>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</si>
  <si>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</si>
  <si>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</si>
  <si>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30306</t>
  </si>
  <si>
    <t xml:space="preserve">  救济费</t>
  </si>
  <si>
    <t xml:space="preserve"> 30307</t>
  </si>
  <si>
    <t xml:space="preserve"> 30308</t>
  </si>
  <si>
    <t xml:space="preserve">  助学金</t>
  </si>
  <si>
    <t xml:space="preserve"> 30309</t>
  </si>
  <si>
    <t xml:space="preserve">  奖励金</t>
  </si>
  <si>
    <t xml:space="preserve"> 30310</t>
  </si>
  <si>
    <t xml:space="preserve">  个人农业生产补贴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</si>
  <si>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</si>
  <si>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</si>
  <si>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</si>
  <si>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</si>
  <si>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</si>
  <si>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</si>
  <si>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</si>
  <si>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</si>
  <si>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</si>
  <si>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</si>
  <si>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</si>
  <si>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</si>
  <si>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附表9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</si>
  <si>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</si>
  <si>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</si>
  <si>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</si>
  <si>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</si>
  <si>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</si>
  <si>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</si>
  <si>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单位名称： 六安市中医院</t>
    <phoneticPr fontId="12" type="noConversion"/>
  </si>
  <si>
    <t xml:space="preserve">单位名称： 六安市中医院 </t>
    <phoneticPr fontId="12" type="noConversion"/>
  </si>
  <si>
    <t xml:space="preserve">单位编码： 六安市中医院 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</si>
</sst>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#,##0.00_ "/>
    <numFmt numFmtId="178" formatCode="#,##0.0"/>
    <numFmt numFmtId="179" formatCode="#,##0.00_);[Red]\(#,##0.00\)"/>
  </numFmts>
  <fonts count="17">
    <font>
      <sz val="9"/>
      <color indexed="8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8"/>
      <name val="华文中宋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</font>
    <font>
      <b/>
      <sz val="18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3" fillId="2" borderId="0" applyNumberFormat="0" applyBorder="0" applyAlignment="0" applyProtection="0">
      <alignment vertical="center"/>
    </xf>
    <xf numFmtId="0" fontId="1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</cellStyleXfs>
  <cellXfs count="14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Continuous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left" vertical="center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179" fontId="1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3" fillId="0" borderId="0" xfId="0" applyNumberFormat="1" applyFont="1" applyFill="1" applyAlignment="1" applyProtection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177" fontId="10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horizontal="center"/>
    </xf>
    <xf numFmtId="178" fontId="5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4" fontId="12" fillId="0" borderId="1" xfId="0" applyNumberFormat="1" applyFont="1" applyFill="1" applyBorder="1" applyAlignment="1" applyProtection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/>
    <xf numFmtId="176" fontId="12" fillId="0" borderId="13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 wrapText="1"/>
    </xf>
    <xf numFmtId="176" fontId="12" fillId="0" borderId="6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/>
    <xf numFmtId="176" fontId="12" fillId="0" borderId="1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/>
    <xf numFmtId="0" fontId="11" fillId="0" borderId="5" xfId="0" applyFont="1" applyFill="1" applyBorder="1" applyAlignment="1">
      <alignment vertical="center"/>
    </xf>
    <xf numFmtId="178" fontId="2" fillId="0" borderId="3" xfId="0" applyNumberFormat="1" applyFont="1" applyFill="1" applyBorder="1" applyAlignment="1" applyProtection="1">
      <alignment vertical="center"/>
    </xf>
    <xf numFmtId="4" fontId="12" fillId="0" borderId="13" xfId="0" applyNumberFormat="1" applyFont="1" applyFill="1" applyBorder="1" applyAlignment="1" applyProtection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78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/>
    <xf numFmtId="4" fontId="1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left" vertical="center" wrapText="1"/>
    </xf>
    <xf numFmtId="176" fontId="12" fillId="0" borderId="1" xfId="0" applyNumberFormat="1" applyFont="1" applyFill="1" applyBorder="1" applyAlignment="1" applyProtection="1">
      <alignment horizontal="right" vertical="center" wrapText="1"/>
    </xf>
    <xf numFmtId="176" fontId="12" fillId="0" borderId="5" xfId="0" applyNumberFormat="1" applyFont="1" applyFill="1" applyBorder="1" applyAlignment="1" applyProtection="1">
      <alignment horizontal="right" vertical="center" wrapText="1"/>
    </xf>
    <xf numFmtId="176" fontId="12" fillId="0" borderId="3" xfId="0" applyNumberFormat="1" applyFont="1" applyFill="1" applyBorder="1" applyAlignment="1" applyProtection="1">
      <alignment horizontal="right" vertical="center" wrapText="1"/>
    </xf>
    <xf numFmtId="176" fontId="12" fillId="0" borderId="4" xfId="0" applyNumberFormat="1" applyFont="1" applyFill="1" applyBorder="1" applyAlignment="1" applyProtection="1">
      <alignment horizontal="right" vertical="center" wrapText="1"/>
    </xf>
    <xf numFmtId="176" fontId="12" fillId="0" borderId="15" xfId="0" applyNumberFormat="1" applyFont="1" applyFill="1" applyBorder="1" applyAlignment="1" applyProtection="1">
      <alignment horizontal="right" vertical="center" wrapText="1"/>
    </xf>
    <xf numFmtId="4" fontId="12" fillId="0" borderId="3" xfId="0" applyNumberFormat="1" applyFont="1" applyFill="1" applyBorder="1"/>
    <xf numFmtId="176" fontId="1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4" fontId="12" fillId="0" borderId="1" xfId="0" applyNumberFormat="1" applyFont="1" applyBorder="1"/>
    <xf numFmtId="0" fontId="1" fillId="0" borderId="13" xfId="0" applyFont="1" applyFill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>
      <alignment vertical="center"/>
    </xf>
    <xf numFmtId="177" fontId="1" fillId="0" borderId="2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177" fontId="1" fillId="0" borderId="13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2" fillId="0" borderId="1" xfId="0" applyFont="1" applyBorder="1"/>
    <xf numFmtId="177" fontId="1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19">
    <cellStyle name="差_5.中央部门决算（草案)-1" xfId="7"/>
    <cellStyle name="差_出版署2010年度中央部门决算草案" xfId="1"/>
    <cellStyle name="差_全国友协2010年度中央部门决算（草案）" xfId="8"/>
    <cellStyle name="差_司法部2010年度中央部门决算（草案）报" xfId="10"/>
    <cellStyle name="常规" xfId="0" builtinId="0"/>
    <cellStyle name="常规 2" xfId="11"/>
    <cellStyle name="常规 2 2" xfId="6"/>
    <cellStyle name="常规 3" xfId="12"/>
    <cellStyle name="常规 4" xfId="9"/>
    <cellStyle name="常规 5" xfId="13"/>
    <cellStyle name="常规 5 2" xfId="3"/>
    <cellStyle name="常规 6" xfId="2"/>
    <cellStyle name="常规 7" xfId="14"/>
    <cellStyle name="常规 8" xfId="4"/>
    <cellStyle name="好_5.中央部门决算（草案)-1" xfId="15"/>
    <cellStyle name="好_出版署2010年度中央部门决算草案" xfId="5"/>
    <cellStyle name="好_全国友协2010年度中央部门决算（草案）" xfId="16"/>
    <cellStyle name="好_司法部2010年度中央部门决算（草案）报" xfId="17"/>
    <cellStyle name="样式 1" xfId="18"/>
  </cellStyles>
  <dxfs count="0"/>
  <tableStyles count="0" defaultTableStyle="TableStyleMedium2" defaultPivotStyle="PivotStyleLight16"/>
  <colors>
    <mruColors>
      <color rgb="FFB4C6E7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workbookViewId="0">
      <selection activeCell="A17" sqref="A17"/>
    </sheetView>
  </sheetViews>
  <sheetFormatPr defaultColWidth="5.1640625" defaultRowHeight="14.25"/>
  <cols>
    <col min="1" max="1" width="40.6640625" style="2" customWidth="1"/>
    <col min="2" max="2" width="23.1640625" style="2" customWidth="1"/>
    <col min="3" max="3" width="37.33203125" style="2" customWidth="1"/>
    <col min="4" max="4" width="26.6640625" style="2" customWidth="1"/>
    <col min="5" max="160" width="5" style="2" customWidth="1"/>
    <col min="161" max="16384" width="5.1640625" style="2"/>
  </cols>
  <sheetData>
    <row r="1" spans="1:252" ht="17.25" customHeight="1">
      <c r="A1" s="42" t="s">
        <v>0</v>
      </c>
    </row>
    <row r="2" spans="1:252" s="39" customFormat="1" ht="26.25" customHeight="1">
      <c r="A2" s="32" t="s">
        <v>1</v>
      </c>
      <c r="B2" s="32"/>
      <c r="C2" s="32"/>
      <c r="D2" s="3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</row>
    <row r="3" spans="1:252" s="39" customFormat="1" ht="18.95" customHeight="1">
      <c r="A3" s="44" t="s">
        <v>252</v>
      </c>
      <c r="B3" s="44"/>
      <c r="C3" s="43"/>
      <c r="D3" s="45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</row>
    <row r="4" spans="1:252" s="39" customFormat="1" ht="21" customHeight="1">
      <c r="A4" s="46" t="s">
        <v>3</v>
      </c>
      <c r="B4" s="46"/>
      <c r="C4" s="46" t="s">
        <v>4</v>
      </c>
      <c r="D4" s="46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</row>
    <row r="5" spans="1:252" s="39" customFormat="1" ht="21" customHeight="1">
      <c r="A5" s="47" t="s">
        <v>5</v>
      </c>
      <c r="B5" s="48" t="s">
        <v>6</v>
      </c>
      <c r="C5" s="47" t="s">
        <v>5</v>
      </c>
      <c r="D5" s="48" t="s">
        <v>6</v>
      </c>
      <c r="E5" s="1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</row>
    <row r="6" spans="1:252" s="40" customFormat="1" ht="21.75" customHeight="1">
      <c r="A6" s="109" t="s">
        <v>7</v>
      </c>
      <c r="B6" s="110">
        <v>3076.71</v>
      </c>
      <c r="C6" s="111" t="s">
        <v>8</v>
      </c>
      <c r="D6" s="112">
        <v>0</v>
      </c>
      <c r="E6" s="17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</row>
    <row r="7" spans="1:252" s="40" customFormat="1" ht="21.75" customHeight="1">
      <c r="A7" s="109" t="s">
        <v>9</v>
      </c>
      <c r="B7" s="110">
        <v>0</v>
      </c>
      <c r="C7" s="111" t="s">
        <v>10</v>
      </c>
      <c r="D7" s="112">
        <v>0</v>
      </c>
      <c r="E7" s="17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</row>
    <row r="8" spans="1:252" s="40" customFormat="1" ht="21.75" customHeight="1">
      <c r="A8" s="69" t="s">
        <v>11</v>
      </c>
      <c r="B8" s="113">
        <v>0</v>
      </c>
      <c r="C8" s="111" t="s">
        <v>12</v>
      </c>
      <c r="D8" s="112">
        <v>0</v>
      </c>
      <c r="E8" s="1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</row>
    <row r="9" spans="1:252" s="40" customFormat="1" ht="21.75" customHeight="1">
      <c r="A9" s="72" t="s">
        <v>13</v>
      </c>
      <c r="B9" s="114">
        <v>62747.67</v>
      </c>
      <c r="C9" s="73" t="s">
        <v>14</v>
      </c>
      <c r="D9" s="112">
        <v>0</v>
      </c>
      <c r="E9" s="1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</row>
    <row r="10" spans="1:252" s="40" customFormat="1" ht="21.75" customHeight="1">
      <c r="A10" s="69" t="s">
        <v>15</v>
      </c>
      <c r="B10" s="110"/>
      <c r="C10" s="111" t="s">
        <v>16</v>
      </c>
      <c r="D10" s="112">
        <v>0</v>
      </c>
      <c r="E10" s="17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</row>
    <row r="11" spans="1:252" s="40" customFormat="1" ht="21.75" customHeight="1">
      <c r="A11" s="69" t="s">
        <v>17</v>
      </c>
      <c r="B11" s="110">
        <v>58917.67</v>
      </c>
      <c r="C11" s="111" t="s">
        <v>18</v>
      </c>
      <c r="D11" s="112">
        <v>0</v>
      </c>
      <c r="E11" s="1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</row>
    <row r="12" spans="1:252" s="40" customFormat="1" ht="21.75" customHeight="1">
      <c r="A12" s="69" t="s">
        <v>19</v>
      </c>
      <c r="B12" s="110">
        <v>10</v>
      </c>
      <c r="C12" s="111" t="s">
        <v>20</v>
      </c>
      <c r="D12" s="112">
        <v>0</v>
      </c>
      <c r="E12" s="17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</row>
    <row r="13" spans="1:252" s="40" customFormat="1" ht="21.75" customHeight="1">
      <c r="A13" s="69" t="s">
        <v>21</v>
      </c>
      <c r="B13" s="110">
        <v>0</v>
      </c>
      <c r="C13" s="111" t="s">
        <v>22</v>
      </c>
      <c r="D13" s="112">
        <v>510.47</v>
      </c>
      <c r="E13" s="17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</row>
    <row r="14" spans="1:252" s="40" customFormat="1" ht="21.75" customHeight="1">
      <c r="A14" s="69" t="s">
        <v>23</v>
      </c>
      <c r="B14" s="113">
        <v>3820</v>
      </c>
      <c r="C14" s="111" t="s">
        <v>24</v>
      </c>
      <c r="D14" s="112">
        <v>0</v>
      </c>
      <c r="E14" s="17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</row>
    <row r="15" spans="1:252" s="40" customFormat="1" ht="21.75" customHeight="1">
      <c r="A15" s="63"/>
      <c r="B15" s="115"/>
      <c r="C15" s="73" t="s">
        <v>25</v>
      </c>
      <c r="D15" s="112">
        <v>65825.14</v>
      </c>
      <c r="E15" s="17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</row>
    <row r="16" spans="1:252" s="40" customFormat="1" ht="21.75" customHeight="1">
      <c r="A16" s="65"/>
      <c r="B16" s="113"/>
      <c r="C16" s="73" t="s">
        <v>26</v>
      </c>
      <c r="D16" s="112">
        <v>0</v>
      </c>
      <c r="E16" s="17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</row>
    <row r="17" spans="1:252" s="40" customFormat="1" ht="21.75" customHeight="1">
      <c r="A17" s="63"/>
      <c r="B17" s="113"/>
      <c r="C17" s="73" t="s">
        <v>27</v>
      </c>
      <c r="D17" s="112">
        <v>0</v>
      </c>
      <c r="E17" s="1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</row>
    <row r="18" spans="1:252" s="40" customFormat="1" ht="21.75" customHeight="1">
      <c r="A18" s="57"/>
      <c r="B18" s="113"/>
      <c r="C18" s="73" t="s">
        <v>28</v>
      </c>
      <c r="D18" s="112">
        <v>0</v>
      </c>
      <c r="E18" s="17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</row>
    <row r="19" spans="1:252" s="40" customFormat="1" ht="21.75" customHeight="1">
      <c r="A19" s="57"/>
      <c r="B19" s="113"/>
      <c r="C19" s="73" t="s">
        <v>29</v>
      </c>
      <c r="D19" s="112">
        <v>0</v>
      </c>
      <c r="E19" s="17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</row>
    <row r="20" spans="1:252" s="40" customFormat="1" ht="21.75" customHeight="1">
      <c r="A20" s="57"/>
      <c r="B20" s="113"/>
      <c r="C20" s="116" t="s">
        <v>30</v>
      </c>
      <c r="D20" s="112">
        <v>0</v>
      </c>
      <c r="E20" s="17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</row>
    <row r="21" spans="1:252" s="40" customFormat="1" ht="21.75" customHeight="1">
      <c r="A21" s="63"/>
      <c r="B21" s="113"/>
      <c r="C21" s="116" t="s">
        <v>31</v>
      </c>
      <c r="D21" s="112">
        <v>0</v>
      </c>
      <c r="E21" s="17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</row>
    <row r="22" spans="1:252" s="40" customFormat="1" ht="21.75" customHeight="1">
      <c r="A22" s="63"/>
      <c r="B22" s="113"/>
      <c r="C22" s="116" t="s">
        <v>32</v>
      </c>
      <c r="D22" s="112">
        <v>0</v>
      </c>
      <c r="E22" s="17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</row>
    <row r="23" spans="1:252" s="40" customFormat="1" ht="21.75" customHeight="1">
      <c r="A23" s="65"/>
      <c r="B23" s="117"/>
      <c r="C23" s="116" t="s">
        <v>33</v>
      </c>
      <c r="D23" s="112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s="40" customFormat="1" ht="21.75" customHeight="1">
      <c r="A24" s="65"/>
      <c r="B24" s="117"/>
      <c r="C24" s="116" t="s">
        <v>34</v>
      </c>
      <c r="D24" s="112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s="40" customFormat="1" ht="21.75" customHeight="1">
      <c r="A25" s="65"/>
      <c r="B25" s="117"/>
      <c r="C25" s="116" t="s">
        <v>35</v>
      </c>
      <c r="D25" s="112">
        <v>218.77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s="17" customFormat="1" ht="21.75" customHeight="1">
      <c r="A26" s="76"/>
      <c r="B26" s="113"/>
      <c r="C26" s="116" t="s">
        <v>36</v>
      </c>
      <c r="D26" s="112"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</row>
    <row r="27" spans="1:252" s="17" customFormat="1" ht="21.75" customHeight="1">
      <c r="A27" s="76"/>
      <c r="B27" s="113"/>
      <c r="C27" s="78" t="s">
        <v>37</v>
      </c>
      <c r="D27" s="112"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</row>
    <row r="28" spans="1:252" s="17" customFormat="1" ht="21.75" customHeight="1">
      <c r="A28" s="76"/>
      <c r="B28" s="113"/>
      <c r="C28" s="75" t="s">
        <v>38</v>
      </c>
      <c r="D28" s="112"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</row>
    <row r="29" spans="1:252" s="17" customFormat="1" ht="21.75" customHeight="1">
      <c r="A29" s="76"/>
      <c r="B29" s="113"/>
      <c r="C29" s="78" t="s">
        <v>39</v>
      </c>
      <c r="D29" s="112"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s="41" customFormat="1" ht="21.75" customHeight="1">
      <c r="A30" s="63"/>
      <c r="B30" s="117"/>
      <c r="C30" s="75" t="s">
        <v>40</v>
      </c>
      <c r="D30" s="118">
        <v>0</v>
      </c>
      <c r="E30" s="1"/>
      <c r="F30" s="1"/>
      <c r="G30" s="1"/>
      <c r="J30" s="1"/>
      <c r="K30" s="1"/>
      <c r="L30" s="1"/>
    </row>
    <row r="31" spans="1:252" s="41" customFormat="1" ht="21.75" customHeight="1">
      <c r="A31" s="63"/>
      <c r="B31" s="117"/>
      <c r="C31" s="75" t="s">
        <v>41</v>
      </c>
      <c r="D31" s="119">
        <v>0</v>
      </c>
      <c r="E31" s="1"/>
      <c r="F31" s="1"/>
      <c r="G31" s="1"/>
      <c r="H31" s="1"/>
      <c r="I31" s="1"/>
      <c r="J31" s="1"/>
      <c r="K31" s="1"/>
      <c r="L31" s="1"/>
      <c r="M31" s="1"/>
    </row>
    <row r="32" spans="1:252" s="1" customFormat="1" ht="21.75" customHeight="1">
      <c r="A32" s="63"/>
      <c r="B32" s="117"/>
      <c r="C32" s="75" t="s">
        <v>42</v>
      </c>
      <c r="D32" s="118">
        <v>0</v>
      </c>
    </row>
    <row r="33" spans="1:15" s="1" customFormat="1" ht="21.75" customHeight="1">
      <c r="A33" s="63"/>
      <c r="B33" s="117"/>
      <c r="C33" s="75" t="s">
        <v>43</v>
      </c>
      <c r="D33" s="120">
        <v>0</v>
      </c>
    </row>
    <row r="34" spans="1:15" ht="21.75" customHeight="1">
      <c r="A34" s="86"/>
      <c r="B34" s="121"/>
      <c r="C34" s="86"/>
      <c r="D34" s="122"/>
    </row>
    <row r="35" spans="1:15" ht="21.75" customHeight="1">
      <c r="A35" s="86"/>
      <c r="B35" s="117"/>
      <c r="C35" s="86"/>
      <c r="D35" s="123"/>
    </row>
    <row r="36" spans="1:15" ht="21.75" customHeight="1">
      <c r="A36" s="97" t="s">
        <v>44</v>
      </c>
      <c r="B36" s="113">
        <f>SUM(B6:B9)</f>
        <v>65824.38</v>
      </c>
      <c r="C36" s="97" t="s">
        <v>45</v>
      </c>
      <c r="D36" s="124">
        <f>SUM(D6:D33)</f>
        <v>66554.38</v>
      </c>
      <c r="E36" s="1"/>
      <c r="F36" s="1"/>
      <c r="O36" s="1"/>
    </row>
    <row r="37" spans="1:15" ht="21.75" customHeight="1">
      <c r="A37" s="86"/>
      <c r="B37" s="125"/>
      <c r="D37" s="126"/>
      <c r="O37" s="1"/>
    </row>
    <row r="38" spans="1:15" s="1" customFormat="1" ht="21.75" customHeight="1">
      <c r="A38" s="127" t="s">
        <v>46</v>
      </c>
      <c r="B38" s="113">
        <v>730</v>
      </c>
      <c r="C38" s="128" t="s">
        <v>47</v>
      </c>
      <c r="D38" s="124"/>
    </row>
    <row r="39" spans="1:15" ht="21.75" customHeight="1">
      <c r="A39" s="86"/>
      <c r="B39" s="129"/>
      <c r="C39" s="57"/>
      <c r="D39" s="122"/>
      <c r="E39" s="1"/>
      <c r="N39" s="1"/>
      <c r="O39" s="1"/>
    </row>
    <row r="40" spans="1:15" ht="21.75" customHeight="1">
      <c r="A40" s="86"/>
      <c r="B40" s="117"/>
      <c r="C40" s="130"/>
      <c r="D40" s="13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21.75" customHeight="1">
      <c r="A41" s="93" t="s">
        <v>48</v>
      </c>
      <c r="B41" s="113">
        <f>B36+B38</f>
        <v>66554.38</v>
      </c>
      <c r="C41" s="93" t="s">
        <v>49</v>
      </c>
      <c r="D41" s="124">
        <f>B41</f>
        <v>66554.38</v>
      </c>
    </row>
  </sheetData>
  <sheetProtection formatCells="0" formatColumns="0" formatRows="0"/>
  <phoneticPr fontId="12" type="noConversion"/>
  <printOptions horizontalCentered="1"/>
  <pageMargins left="0.15625" right="0.15625" top="0.55000000000000004" bottom="0.55000000000000004" header="0.27500000000000002" footer="0.235416666666667"/>
  <pageSetup paperSize="9" scale="9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>
      <selection activeCell="A8" sqref="A8:XFD8"/>
    </sheetView>
  </sheetViews>
  <sheetFormatPr defaultColWidth="9" defaultRowHeight="14.25"/>
  <cols>
    <col min="1" max="1" width="17.5" style="2" customWidth="1"/>
    <col min="2" max="2" width="42.33203125" style="2" customWidth="1"/>
    <col min="3" max="3" width="19.1640625" style="2" customWidth="1"/>
    <col min="4" max="4" width="12.83203125" style="2" customWidth="1"/>
    <col min="5" max="5" width="15.5" style="2" customWidth="1"/>
    <col min="6" max="6" width="12.83203125" style="2" customWidth="1"/>
    <col min="7" max="7" width="14.1640625" style="2" customWidth="1"/>
    <col min="8" max="13" width="12.83203125" style="2" customWidth="1"/>
    <col min="14" max="201" width="9" customWidth="1"/>
    <col min="202" max="16384" width="9" style="2"/>
  </cols>
  <sheetData>
    <row r="1" spans="1:256" ht="13.5" customHeight="1">
      <c r="A1" s="42" t="s">
        <v>50</v>
      </c>
    </row>
    <row r="2" spans="1:256" ht="25.5" customHeight="1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56" ht="20.25" customHeight="1">
      <c r="A3" s="102" t="s">
        <v>252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33" t="s">
        <v>2</v>
      </c>
      <c r="M3" s="133"/>
    </row>
    <row r="4" spans="1:256" ht="19.5" customHeight="1">
      <c r="A4" s="96" t="s">
        <v>52</v>
      </c>
      <c r="B4" s="96"/>
      <c r="C4" s="134" t="s">
        <v>53</v>
      </c>
      <c r="D4" s="134" t="s">
        <v>54</v>
      </c>
      <c r="E4" s="134" t="s">
        <v>55</v>
      </c>
      <c r="F4" s="136" t="s">
        <v>56</v>
      </c>
      <c r="G4" s="134" t="s">
        <v>57</v>
      </c>
      <c r="H4" s="35" t="s">
        <v>58</v>
      </c>
      <c r="I4" s="35"/>
      <c r="J4" s="35"/>
      <c r="K4" s="35"/>
      <c r="L4" s="35"/>
      <c r="M4" s="35"/>
    </row>
    <row r="5" spans="1:256" ht="35.25" customHeight="1">
      <c r="A5" s="98" t="s">
        <v>59</v>
      </c>
      <c r="B5" s="98" t="s">
        <v>60</v>
      </c>
      <c r="C5" s="135"/>
      <c r="D5" s="135"/>
      <c r="E5" s="135"/>
      <c r="F5" s="137"/>
      <c r="G5" s="135"/>
      <c r="H5" s="104" t="s">
        <v>61</v>
      </c>
      <c r="I5" s="104" t="s">
        <v>62</v>
      </c>
      <c r="J5" s="104" t="s">
        <v>63</v>
      </c>
      <c r="K5" s="18" t="s">
        <v>64</v>
      </c>
      <c r="L5" s="18" t="s">
        <v>65</v>
      </c>
      <c r="M5" s="104" t="s">
        <v>66</v>
      </c>
    </row>
    <row r="6" spans="1:256" s="11" customFormat="1" ht="20.100000000000001" customHeight="1">
      <c r="A6" s="105"/>
      <c r="B6" s="105" t="s">
        <v>53</v>
      </c>
      <c r="C6" s="106">
        <v>66554.38</v>
      </c>
      <c r="D6" s="106">
        <v>730</v>
      </c>
      <c r="E6" s="107">
        <v>3076.71</v>
      </c>
      <c r="F6" s="108">
        <v>0</v>
      </c>
      <c r="G6" s="106">
        <v>0</v>
      </c>
      <c r="H6" s="107">
        <v>62747.67</v>
      </c>
      <c r="I6" s="108"/>
      <c r="J6" s="106">
        <v>58917.67</v>
      </c>
      <c r="K6" s="106">
        <v>10</v>
      </c>
      <c r="L6" s="106">
        <v>0</v>
      </c>
      <c r="M6" s="107">
        <v>3820</v>
      </c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100000000000001" customHeight="1">
      <c r="A7" s="105">
        <v>208</v>
      </c>
      <c r="B7" s="105" t="s">
        <v>67</v>
      </c>
      <c r="C7" s="106">
        <v>510.47</v>
      </c>
      <c r="D7" s="106">
        <v>0</v>
      </c>
      <c r="E7" s="107">
        <v>0</v>
      </c>
      <c r="F7" s="108">
        <v>0</v>
      </c>
      <c r="G7" s="106">
        <v>0</v>
      </c>
      <c r="H7" s="107">
        <v>510.47</v>
      </c>
      <c r="I7" s="108"/>
      <c r="J7" s="106">
        <v>510.47</v>
      </c>
      <c r="K7" s="106">
        <v>0</v>
      </c>
      <c r="L7" s="106">
        <v>0</v>
      </c>
      <c r="M7" s="107">
        <v>0</v>
      </c>
    </row>
    <row r="8" spans="1:256" ht="20.100000000000001" customHeight="1">
      <c r="A8" s="105">
        <v>20805</v>
      </c>
      <c r="B8" s="105" t="s">
        <v>68</v>
      </c>
      <c r="C8" s="106">
        <v>510.47</v>
      </c>
      <c r="D8" s="106">
        <v>0</v>
      </c>
      <c r="E8" s="107">
        <v>0</v>
      </c>
      <c r="F8" s="108">
        <v>0</v>
      </c>
      <c r="G8" s="106">
        <v>0</v>
      </c>
      <c r="H8" s="107">
        <v>510.47</v>
      </c>
      <c r="I8" s="108"/>
      <c r="J8" s="106">
        <v>510.47</v>
      </c>
      <c r="K8" s="106">
        <v>0</v>
      </c>
      <c r="L8" s="106">
        <v>0</v>
      </c>
      <c r="M8" s="107">
        <v>0</v>
      </c>
    </row>
    <row r="9" spans="1:256" ht="20.100000000000001" customHeight="1">
      <c r="A9" s="105">
        <v>2080505</v>
      </c>
      <c r="B9" s="105" t="s">
        <v>69</v>
      </c>
      <c r="C9" s="106">
        <v>364.62</v>
      </c>
      <c r="D9" s="106">
        <v>0</v>
      </c>
      <c r="E9" s="107">
        <v>0</v>
      </c>
      <c r="F9" s="108">
        <v>0</v>
      </c>
      <c r="G9" s="106">
        <v>0</v>
      </c>
      <c r="H9" s="107">
        <v>364.62</v>
      </c>
      <c r="I9" s="108"/>
      <c r="J9" s="106">
        <v>364.62</v>
      </c>
      <c r="K9" s="106">
        <v>0</v>
      </c>
      <c r="L9" s="106">
        <v>0</v>
      </c>
      <c r="M9" s="107">
        <v>0</v>
      </c>
    </row>
    <row r="10" spans="1:256" ht="20.100000000000001" customHeight="1">
      <c r="A10" s="105">
        <v>2080506</v>
      </c>
      <c r="B10" s="105" t="s">
        <v>70</v>
      </c>
      <c r="C10" s="106">
        <v>145.85</v>
      </c>
      <c r="D10" s="106">
        <v>0</v>
      </c>
      <c r="E10" s="107">
        <v>0</v>
      </c>
      <c r="F10" s="108">
        <v>0</v>
      </c>
      <c r="G10" s="106">
        <v>0</v>
      </c>
      <c r="H10" s="107">
        <v>145.85</v>
      </c>
      <c r="I10" s="108"/>
      <c r="J10" s="106">
        <v>145.85</v>
      </c>
      <c r="K10" s="106">
        <v>0</v>
      </c>
      <c r="L10" s="106">
        <v>0</v>
      </c>
      <c r="M10" s="107">
        <v>0</v>
      </c>
    </row>
    <row r="11" spans="1:256" ht="20.100000000000001" customHeight="1">
      <c r="A11" s="105">
        <v>210</v>
      </c>
      <c r="B11" s="105" t="s">
        <v>71</v>
      </c>
      <c r="C11" s="106">
        <v>65825.14</v>
      </c>
      <c r="D11" s="106">
        <v>730</v>
      </c>
      <c r="E11" s="107">
        <v>3076.71</v>
      </c>
      <c r="F11" s="108">
        <v>0</v>
      </c>
      <c r="G11" s="106">
        <v>0</v>
      </c>
      <c r="H11" s="107">
        <v>62018.43</v>
      </c>
      <c r="I11" s="108"/>
      <c r="J11" s="106">
        <v>58188.43</v>
      </c>
      <c r="K11" s="106">
        <v>10</v>
      </c>
      <c r="L11" s="106">
        <v>0</v>
      </c>
      <c r="M11" s="107">
        <v>3820</v>
      </c>
    </row>
    <row r="12" spans="1:256" ht="20.100000000000001" customHeight="1">
      <c r="A12" s="105">
        <v>21002</v>
      </c>
      <c r="B12" s="105" t="s">
        <v>72</v>
      </c>
      <c r="C12" s="106">
        <v>65825.14</v>
      </c>
      <c r="D12" s="106">
        <v>730</v>
      </c>
      <c r="E12" s="107">
        <v>3076.71</v>
      </c>
      <c r="F12" s="108">
        <v>0</v>
      </c>
      <c r="G12" s="106">
        <v>0</v>
      </c>
      <c r="H12" s="107">
        <v>62018.43</v>
      </c>
      <c r="I12" s="108"/>
      <c r="J12" s="106">
        <v>58188.43</v>
      </c>
      <c r="K12" s="106">
        <v>10</v>
      </c>
      <c r="L12" s="106">
        <v>0</v>
      </c>
      <c r="M12" s="107">
        <v>3820</v>
      </c>
    </row>
    <row r="13" spans="1:256" ht="20.100000000000001" customHeight="1">
      <c r="A13" s="105">
        <v>2100202</v>
      </c>
      <c r="B13" s="105" t="s">
        <v>73</v>
      </c>
      <c r="C13" s="106">
        <v>65825.14</v>
      </c>
      <c r="D13" s="106">
        <v>730</v>
      </c>
      <c r="E13" s="107">
        <v>3076.71</v>
      </c>
      <c r="F13" s="108">
        <v>0</v>
      </c>
      <c r="G13" s="106">
        <v>0</v>
      </c>
      <c r="H13" s="107">
        <v>62018.43</v>
      </c>
      <c r="I13" s="108"/>
      <c r="J13" s="106">
        <v>58188.43</v>
      </c>
      <c r="K13" s="106">
        <v>10</v>
      </c>
      <c r="L13" s="106">
        <v>0</v>
      </c>
      <c r="M13" s="107">
        <v>3820</v>
      </c>
    </row>
    <row r="14" spans="1:256" ht="20.100000000000001" customHeight="1">
      <c r="A14" s="105">
        <v>221</v>
      </c>
      <c r="B14" s="105" t="s">
        <v>74</v>
      </c>
      <c r="C14" s="106">
        <v>218.77</v>
      </c>
      <c r="D14" s="106">
        <v>0</v>
      </c>
      <c r="E14" s="107">
        <v>0</v>
      </c>
      <c r="F14" s="108">
        <v>0</v>
      </c>
      <c r="G14" s="106">
        <v>0</v>
      </c>
      <c r="H14" s="107">
        <v>218.77</v>
      </c>
      <c r="I14" s="108"/>
      <c r="J14" s="106">
        <v>218.77</v>
      </c>
      <c r="K14" s="106">
        <v>0</v>
      </c>
      <c r="L14" s="106">
        <v>0</v>
      </c>
      <c r="M14" s="107">
        <v>0</v>
      </c>
    </row>
    <row r="15" spans="1:256" ht="20.100000000000001" customHeight="1">
      <c r="A15" s="105">
        <v>22102</v>
      </c>
      <c r="B15" s="105" t="s">
        <v>75</v>
      </c>
      <c r="C15" s="106">
        <v>218.77</v>
      </c>
      <c r="D15" s="106">
        <v>0</v>
      </c>
      <c r="E15" s="107">
        <v>0</v>
      </c>
      <c r="F15" s="108">
        <v>0</v>
      </c>
      <c r="G15" s="106">
        <v>0</v>
      </c>
      <c r="H15" s="107">
        <v>218.77</v>
      </c>
      <c r="I15" s="108"/>
      <c r="J15" s="106">
        <v>218.77</v>
      </c>
      <c r="K15" s="106">
        <v>0</v>
      </c>
      <c r="L15" s="106">
        <v>0</v>
      </c>
      <c r="M15" s="107">
        <v>0</v>
      </c>
    </row>
    <row r="16" spans="1:256" ht="20.100000000000001" customHeight="1">
      <c r="A16" s="105">
        <v>2210201</v>
      </c>
      <c r="B16" s="105" t="s">
        <v>76</v>
      </c>
      <c r="C16" s="106">
        <v>218.77</v>
      </c>
      <c r="D16" s="106">
        <v>0</v>
      </c>
      <c r="E16" s="107">
        <v>0</v>
      </c>
      <c r="F16" s="108">
        <v>0</v>
      </c>
      <c r="G16" s="106">
        <v>0</v>
      </c>
      <c r="H16" s="107">
        <v>218.77</v>
      </c>
      <c r="I16" s="108"/>
      <c r="J16" s="106">
        <v>218.77</v>
      </c>
      <c r="K16" s="106">
        <v>0</v>
      </c>
      <c r="L16" s="106">
        <v>0</v>
      </c>
      <c r="M16" s="107">
        <v>0</v>
      </c>
    </row>
    <row r="17" spans="1:13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L3:M3"/>
    <mergeCell ref="C4:C5"/>
    <mergeCell ref="D4:D5"/>
    <mergeCell ref="E4:E5"/>
    <mergeCell ref="F4:F5"/>
    <mergeCell ref="G4:G5"/>
  </mergeCells>
  <phoneticPr fontId="12" type="noConversion"/>
  <printOptions horizontalCentered="1"/>
  <pageMargins left="0.35416666666666702" right="0.35416666666666702" top="0.98402777777777795" bottom="0.98402777777777795" header="0.51180555555555596" footer="0.5118055555555559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>
      <selection activeCell="D23" sqref="D23"/>
    </sheetView>
  </sheetViews>
  <sheetFormatPr defaultColWidth="9" defaultRowHeight="14.25"/>
  <cols>
    <col min="1" max="1" width="21.83203125" style="2" customWidth="1"/>
    <col min="2" max="2" width="47.33203125" style="2" customWidth="1"/>
    <col min="3" max="3" width="18.33203125" style="2" customWidth="1"/>
    <col min="4" max="5" width="17.1640625" style="2" customWidth="1"/>
    <col min="6" max="16384" width="9" style="2"/>
  </cols>
  <sheetData>
    <row r="1" spans="1:7" ht="17.25" customHeight="1">
      <c r="A1" s="42" t="s">
        <v>77</v>
      </c>
    </row>
    <row r="2" spans="1:7" ht="21" customHeight="1">
      <c r="A2" s="32" t="s">
        <v>78</v>
      </c>
      <c r="B2" s="32"/>
      <c r="C2" s="32"/>
      <c r="D2" s="32"/>
      <c r="E2" s="32"/>
    </row>
    <row r="3" spans="1:7" ht="16.5" customHeight="1">
      <c r="A3" s="5" t="s">
        <v>252</v>
      </c>
      <c r="B3" s="5"/>
      <c r="C3" s="5"/>
      <c r="D3" s="5"/>
      <c r="E3" s="6" t="s">
        <v>2</v>
      </c>
    </row>
    <row r="4" spans="1:7" ht="27" customHeight="1">
      <c r="A4" s="96" t="s">
        <v>52</v>
      </c>
      <c r="B4" s="96"/>
      <c r="C4" s="138" t="s">
        <v>53</v>
      </c>
      <c r="D4" s="138" t="s">
        <v>79</v>
      </c>
      <c r="E4" s="138" t="s">
        <v>80</v>
      </c>
    </row>
    <row r="5" spans="1:7" ht="27" customHeight="1">
      <c r="A5" s="98" t="s">
        <v>59</v>
      </c>
      <c r="B5" s="98" t="s">
        <v>60</v>
      </c>
      <c r="C5" s="139"/>
      <c r="D5" s="139"/>
      <c r="E5" s="139"/>
    </row>
    <row r="6" spans="1:7" s="1" customFormat="1" ht="20.100000000000001" customHeight="1">
      <c r="A6" s="99"/>
      <c r="B6" s="99" t="s">
        <v>53</v>
      </c>
      <c r="C6" s="100">
        <v>66554.38</v>
      </c>
      <c r="D6" s="100">
        <v>53839.16</v>
      </c>
      <c r="E6" s="101">
        <v>12715.22</v>
      </c>
    </row>
    <row r="7" spans="1:7" ht="20.100000000000001" customHeight="1">
      <c r="A7" s="99">
        <v>208</v>
      </c>
      <c r="B7" s="99" t="s">
        <v>67</v>
      </c>
      <c r="C7" s="100">
        <v>510.47</v>
      </c>
      <c r="D7" s="100">
        <v>510.47</v>
      </c>
      <c r="E7" s="101">
        <v>0</v>
      </c>
    </row>
    <row r="8" spans="1:7" ht="20.100000000000001" customHeight="1">
      <c r="A8" s="99">
        <v>20805</v>
      </c>
      <c r="B8" s="99" t="s">
        <v>68</v>
      </c>
      <c r="C8" s="100">
        <v>510.47</v>
      </c>
      <c r="D8" s="100">
        <v>510.47</v>
      </c>
      <c r="E8" s="101">
        <v>0</v>
      </c>
    </row>
    <row r="9" spans="1:7">
      <c r="A9" s="99">
        <v>2080505</v>
      </c>
      <c r="B9" s="99" t="s">
        <v>69</v>
      </c>
      <c r="C9" s="100">
        <v>364.62</v>
      </c>
      <c r="D9" s="100">
        <v>364.62</v>
      </c>
      <c r="E9" s="101">
        <v>0</v>
      </c>
    </row>
    <row r="10" spans="1:7" ht="20.100000000000001" customHeight="1">
      <c r="A10" s="99">
        <v>2080506</v>
      </c>
      <c r="B10" s="99" t="s">
        <v>70</v>
      </c>
      <c r="C10" s="100">
        <v>145.85</v>
      </c>
      <c r="D10" s="100">
        <v>145.85</v>
      </c>
      <c r="E10" s="101">
        <v>0</v>
      </c>
      <c r="F10" s="1"/>
      <c r="G10" s="1"/>
    </row>
    <row r="11" spans="1:7" ht="20.100000000000001" customHeight="1">
      <c r="A11" s="99">
        <v>210</v>
      </c>
      <c r="B11" s="99" t="s">
        <v>71</v>
      </c>
      <c r="C11" s="100">
        <v>65825.14</v>
      </c>
      <c r="D11" s="100">
        <v>53109.919999999998</v>
      </c>
      <c r="E11" s="101">
        <v>12715.22</v>
      </c>
      <c r="F11" s="1"/>
    </row>
    <row r="12" spans="1:7" ht="20.100000000000001" customHeight="1">
      <c r="A12" s="99">
        <v>21002</v>
      </c>
      <c r="B12" s="99" t="s">
        <v>72</v>
      </c>
      <c r="C12" s="100">
        <v>65825.14</v>
      </c>
      <c r="D12" s="100">
        <v>53109.919999999998</v>
      </c>
      <c r="E12" s="101">
        <v>12715.22</v>
      </c>
    </row>
    <row r="13" spans="1:7" ht="20.100000000000001" customHeight="1">
      <c r="A13" s="99">
        <v>2100202</v>
      </c>
      <c r="B13" s="99" t="s">
        <v>73</v>
      </c>
      <c r="C13" s="100">
        <v>65825.14</v>
      </c>
      <c r="D13" s="100">
        <v>53109.919999999998</v>
      </c>
      <c r="E13" s="101">
        <v>12715.22</v>
      </c>
    </row>
    <row r="14" spans="1:7" ht="20.100000000000001" customHeight="1">
      <c r="A14" s="99">
        <v>221</v>
      </c>
      <c r="B14" s="99" t="s">
        <v>74</v>
      </c>
      <c r="C14" s="100">
        <v>218.77</v>
      </c>
      <c r="D14" s="100">
        <v>218.77</v>
      </c>
      <c r="E14" s="101">
        <v>0</v>
      </c>
    </row>
    <row r="15" spans="1:7" ht="20.100000000000001" customHeight="1">
      <c r="A15" s="99">
        <v>22102</v>
      </c>
      <c r="B15" s="99" t="s">
        <v>75</v>
      </c>
      <c r="C15" s="100">
        <v>218.77</v>
      </c>
      <c r="D15" s="100">
        <v>218.77</v>
      </c>
      <c r="E15" s="101">
        <v>0</v>
      </c>
    </row>
    <row r="16" spans="1:7" ht="20.100000000000001" customHeight="1">
      <c r="A16" s="99">
        <v>2210201</v>
      </c>
      <c r="B16" s="99" t="s">
        <v>76</v>
      </c>
      <c r="C16" s="100">
        <v>218.77</v>
      </c>
      <c r="D16" s="100">
        <v>218.77</v>
      </c>
      <c r="E16" s="101">
        <v>0</v>
      </c>
    </row>
    <row r="17" spans="1:5" ht="20.100000000000001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honeticPr fontId="12" type="noConversion"/>
  <printOptions horizontalCentered="1"/>
  <pageMargins left="0.196527777777778" right="0.196527777777778" top="0.98402777777777795" bottom="0.98402777777777795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topLeftCell="A22" workbookViewId="0">
      <selection activeCell="B13" sqref="B13"/>
    </sheetView>
  </sheetViews>
  <sheetFormatPr defaultColWidth="5.1640625" defaultRowHeight="14.25"/>
  <cols>
    <col min="1" max="1" width="33.6640625" style="2" customWidth="1"/>
    <col min="2" max="2" width="26.83203125" style="2" customWidth="1"/>
    <col min="3" max="3" width="41" style="2" customWidth="1"/>
    <col min="4" max="4" width="30.33203125" style="2" customWidth="1"/>
    <col min="5" max="5" width="17.6640625" style="2" customWidth="1"/>
    <col min="6" max="6" width="17.5" style="2" customWidth="1"/>
    <col min="7" max="7" width="20.5" style="2" customWidth="1"/>
    <col min="8" max="161" width="5" style="2" customWidth="1"/>
    <col min="162" max="16384" width="5.1640625" style="2"/>
  </cols>
  <sheetData>
    <row r="1" spans="1:253" ht="17.25" customHeight="1">
      <c r="A1" s="42" t="s">
        <v>81</v>
      </c>
    </row>
    <row r="2" spans="1:253" s="39" customFormat="1" ht="26.25" customHeight="1">
      <c r="A2" s="32" t="s">
        <v>82</v>
      </c>
      <c r="B2" s="32"/>
      <c r="C2" s="32"/>
      <c r="D2" s="32"/>
      <c r="E2" s="32"/>
      <c r="F2" s="3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</row>
    <row r="3" spans="1:253" s="39" customFormat="1" ht="19.5" customHeight="1">
      <c r="A3" s="44" t="s">
        <v>253</v>
      </c>
      <c r="B3" s="44"/>
      <c r="C3" s="43"/>
      <c r="D3" s="43"/>
      <c r="E3" s="2"/>
      <c r="F3" s="45"/>
      <c r="G3" s="43" t="s">
        <v>2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s="39" customFormat="1" ht="19.5" customHeight="1">
      <c r="A4" s="46" t="s">
        <v>83</v>
      </c>
      <c r="B4" s="46"/>
      <c r="C4" s="140" t="s">
        <v>4</v>
      </c>
      <c r="D4" s="141"/>
      <c r="E4" s="141"/>
      <c r="F4" s="141"/>
      <c r="G4" s="14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39" customFormat="1" ht="27" customHeight="1">
      <c r="A5" s="47" t="s">
        <v>5</v>
      </c>
      <c r="B5" s="48" t="s">
        <v>6</v>
      </c>
      <c r="C5" s="47" t="s">
        <v>5</v>
      </c>
      <c r="D5" s="47" t="s">
        <v>53</v>
      </c>
      <c r="E5" s="49" t="s">
        <v>84</v>
      </c>
      <c r="F5" s="49" t="s">
        <v>85</v>
      </c>
      <c r="G5" s="50" t="s">
        <v>86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39" customFormat="1" ht="19.5" customHeight="1">
      <c r="A6" s="51" t="s">
        <v>87</v>
      </c>
      <c r="B6" s="52"/>
      <c r="C6" s="53" t="s">
        <v>88</v>
      </c>
      <c r="D6" s="54">
        <f>SUM(D7:D33)</f>
        <v>3076.71</v>
      </c>
      <c r="E6" s="55">
        <f>SUM(E7:E34)</f>
        <v>3076.71</v>
      </c>
      <c r="F6" s="55">
        <f>SUM(F7:F34)</f>
        <v>0</v>
      </c>
      <c r="G6" s="5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40" customFormat="1" ht="19.5" customHeight="1">
      <c r="A7" s="57" t="s">
        <v>89</v>
      </c>
      <c r="B7" s="58"/>
      <c r="C7" s="59" t="s">
        <v>90</v>
      </c>
      <c r="D7" s="60">
        <f t="shared" ref="D7:D34" si="0">E7+F7</f>
        <v>0</v>
      </c>
      <c r="E7" s="61">
        <v>0</v>
      </c>
      <c r="F7" s="62">
        <v>0</v>
      </c>
      <c r="G7" s="5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40" customFormat="1" ht="19.5" customHeight="1">
      <c r="A8" s="63"/>
      <c r="B8" s="64"/>
      <c r="C8" s="59" t="s">
        <v>91</v>
      </c>
      <c r="D8" s="60">
        <f t="shared" si="0"/>
        <v>0</v>
      </c>
      <c r="E8" s="61">
        <v>0</v>
      </c>
      <c r="F8" s="62">
        <v>0</v>
      </c>
      <c r="G8" s="56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40" customFormat="1" ht="19.5" customHeight="1">
      <c r="A9" s="65" t="s">
        <v>92</v>
      </c>
      <c r="B9" s="64">
        <f>B10+B13</f>
        <v>3076.71</v>
      </c>
      <c r="C9" s="59" t="s">
        <v>93</v>
      </c>
      <c r="D9" s="60">
        <f t="shared" si="0"/>
        <v>0</v>
      </c>
      <c r="E9" s="61">
        <v>0</v>
      </c>
      <c r="F9" s="62">
        <v>0</v>
      </c>
      <c r="G9" s="56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40" customFormat="1" ht="19.5" customHeight="1">
      <c r="A10" s="57" t="s">
        <v>94</v>
      </c>
      <c r="B10" s="66">
        <f>B11+B12</f>
        <v>3076.71</v>
      </c>
      <c r="C10" s="59" t="s">
        <v>95</v>
      </c>
      <c r="D10" s="60">
        <f t="shared" si="0"/>
        <v>0</v>
      </c>
      <c r="E10" s="61">
        <v>0</v>
      </c>
      <c r="F10" s="62">
        <v>0</v>
      </c>
      <c r="G10" s="5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40" customFormat="1" ht="19.5" customHeight="1">
      <c r="A11" s="67" t="s">
        <v>96</v>
      </c>
      <c r="B11" s="66">
        <v>3049.66</v>
      </c>
      <c r="C11" s="68" t="s">
        <v>97</v>
      </c>
      <c r="D11" s="60">
        <f t="shared" si="0"/>
        <v>0</v>
      </c>
      <c r="E11" s="61">
        <v>0</v>
      </c>
      <c r="F11" s="62">
        <v>0</v>
      </c>
      <c r="G11" s="5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0" customFormat="1" ht="19.5" customHeight="1">
      <c r="A12" s="67" t="s">
        <v>98</v>
      </c>
      <c r="B12" s="66">
        <v>27.05</v>
      </c>
      <c r="C12" s="68" t="s">
        <v>99</v>
      </c>
      <c r="D12" s="60">
        <f t="shared" si="0"/>
        <v>0</v>
      </c>
      <c r="E12" s="61">
        <v>0</v>
      </c>
      <c r="F12" s="62">
        <v>0</v>
      </c>
      <c r="G12" s="5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0" customFormat="1" ht="19.5" customHeight="1">
      <c r="A13" s="69" t="s">
        <v>100</v>
      </c>
      <c r="B13" s="64">
        <v>0</v>
      </c>
      <c r="C13" s="68" t="s">
        <v>101</v>
      </c>
      <c r="D13" s="60">
        <f t="shared" si="0"/>
        <v>0</v>
      </c>
      <c r="E13" s="61">
        <v>0</v>
      </c>
      <c r="F13" s="62">
        <v>0</v>
      </c>
      <c r="G13" s="5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0" customFormat="1" ht="19.5" customHeight="1">
      <c r="A14" s="57" t="s">
        <v>102</v>
      </c>
      <c r="B14" s="70"/>
      <c r="C14" s="59" t="s">
        <v>103</v>
      </c>
      <c r="D14" s="71">
        <f t="shared" si="0"/>
        <v>0</v>
      </c>
      <c r="E14" s="61">
        <v>0</v>
      </c>
      <c r="F14" s="62">
        <v>0</v>
      </c>
      <c r="G14" s="5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0" customFormat="1" ht="19.5" customHeight="1">
      <c r="A15" s="72"/>
      <c r="B15" s="52"/>
      <c r="C15" s="73" t="s">
        <v>104</v>
      </c>
      <c r="D15" s="54">
        <f t="shared" si="0"/>
        <v>0</v>
      </c>
      <c r="E15" s="61">
        <v>0</v>
      </c>
      <c r="F15" s="62">
        <v>0</v>
      </c>
      <c r="G15" s="5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0" customFormat="1" ht="19.5" customHeight="1">
      <c r="A16" s="65"/>
      <c r="B16" s="52"/>
      <c r="C16" s="59" t="s">
        <v>105</v>
      </c>
      <c r="D16" s="54">
        <f t="shared" si="0"/>
        <v>3076.71</v>
      </c>
      <c r="E16" s="61">
        <v>3076.71</v>
      </c>
      <c r="F16" s="62">
        <v>0</v>
      </c>
      <c r="G16" s="5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0" customFormat="1" ht="19.5" customHeight="1">
      <c r="A17" s="65"/>
      <c r="B17" s="52"/>
      <c r="C17" s="59" t="s">
        <v>106</v>
      </c>
      <c r="D17" s="60">
        <f t="shared" si="0"/>
        <v>0</v>
      </c>
      <c r="E17" s="61">
        <v>0</v>
      </c>
      <c r="F17" s="62">
        <v>0</v>
      </c>
      <c r="G17" s="5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0" customFormat="1" ht="19.5" customHeight="1">
      <c r="A18" s="57"/>
      <c r="B18" s="52"/>
      <c r="C18" s="59" t="s">
        <v>107</v>
      </c>
      <c r="D18" s="60">
        <f t="shared" si="0"/>
        <v>0</v>
      </c>
      <c r="E18" s="61">
        <v>0</v>
      </c>
      <c r="F18" s="62">
        <v>0</v>
      </c>
      <c r="G18" s="5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0" customFormat="1" ht="19.5" customHeight="1">
      <c r="A19" s="74"/>
      <c r="B19" s="52"/>
      <c r="C19" s="59" t="s">
        <v>108</v>
      </c>
      <c r="D19" s="60">
        <f t="shared" si="0"/>
        <v>0</v>
      </c>
      <c r="E19" s="61">
        <v>0</v>
      </c>
      <c r="F19" s="62">
        <v>0</v>
      </c>
      <c r="G19" s="5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0" customFormat="1" ht="19.5" customHeight="1">
      <c r="A20" s="74"/>
      <c r="B20" s="52"/>
      <c r="C20" s="59" t="s">
        <v>109</v>
      </c>
      <c r="D20" s="60">
        <f t="shared" si="0"/>
        <v>0</v>
      </c>
      <c r="E20" s="61">
        <v>0</v>
      </c>
      <c r="F20" s="62">
        <v>0</v>
      </c>
      <c r="G20" s="56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0" customFormat="1" ht="19.5" customHeight="1">
      <c r="A21" s="65"/>
      <c r="B21" s="54"/>
      <c r="C21" s="75" t="s">
        <v>110</v>
      </c>
      <c r="D21" s="60">
        <f t="shared" si="0"/>
        <v>0</v>
      </c>
      <c r="E21" s="61">
        <v>0</v>
      </c>
      <c r="F21" s="62">
        <v>0</v>
      </c>
      <c r="G21" s="5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40" customFormat="1" ht="19.5" customHeight="1">
      <c r="A22" s="65"/>
      <c r="B22" s="54"/>
      <c r="C22" s="75" t="s">
        <v>111</v>
      </c>
      <c r="D22" s="60">
        <f t="shared" si="0"/>
        <v>0</v>
      </c>
      <c r="E22" s="61">
        <v>0</v>
      </c>
      <c r="F22" s="62">
        <v>0</v>
      </c>
      <c r="G22" s="5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40" customFormat="1" ht="19.5" customHeight="1">
      <c r="A23" s="65"/>
      <c r="B23" s="54"/>
      <c r="C23" s="75" t="s">
        <v>112</v>
      </c>
      <c r="D23" s="60">
        <f t="shared" si="0"/>
        <v>0</v>
      </c>
      <c r="E23" s="61">
        <v>0</v>
      </c>
      <c r="F23" s="62">
        <v>0</v>
      </c>
      <c r="G23" s="5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7" customFormat="1" ht="19.5" customHeight="1">
      <c r="A24" s="76"/>
      <c r="B24" s="52"/>
      <c r="C24" s="75" t="s">
        <v>113</v>
      </c>
      <c r="D24" s="60">
        <f t="shared" si="0"/>
        <v>0</v>
      </c>
      <c r="E24" s="61">
        <v>0</v>
      </c>
      <c r="F24" s="62">
        <v>0</v>
      </c>
      <c r="G24" s="56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41" customFormat="1" ht="19.5" customHeight="1">
      <c r="A25" s="63"/>
      <c r="B25" s="77"/>
      <c r="C25" s="75" t="s">
        <v>114</v>
      </c>
      <c r="D25" s="60">
        <f t="shared" si="0"/>
        <v>0</v>
      </c>
      <c r="E25" s="61">
        <v>0</v>
      </c>
      <c r="F25" s="62">
        <v>0</v>
      </c>
      <c r="G25" s="63"/>
    </row>
    <row r="26" spans="1:253" s="41" customFormat="1" ht="19.5" customHeight="1">
      <c r="A26" s="63"/>
      <c r="B26" s="77"/>
      <c r="C26" s="75" t="s">
        <v>115</v>
      </c>
      <c r="D26" s="60">
        <f t="shared" si="0"/>
        <v>0</v>
      </c>
      <c r="E26" s="61">
        <v>0</v>
      </c>
      <c r="F26" s="62">
        <v>0</v>
      </c>
      <c r="G26" s="63"/>
    </row>
    <row r="27" spans="1:253" s="1" customFormat="1" ht="19.5" customHeight="1">
      <c r="A27" s="63"/>
      <c r="B27" s="77"/>
      <c r="C27" s="75" t="s">
        <v>116</v>
      </c>
      <c r="D27" s="60">
        <f t="shared" si="0"/>
        <v>0</v>
      </c>
      <c r="E27" s="61">
        <v>0</v>
      </c>
      <c r="F27" s="62">
        <v>0</v>
      </c>
      <c r="G27" s="63"/>
    </row>
    <row r="28" spans="1:253" s="1" customFormat="1" ht="19.5" customHeight="1">
      <c r="A28" s="63"/>
      <c r="B28" s="77"/>
      <c r="C28" s="78" t="s">
        <v>117</v>
      </c>
      <c r="D28" s="60">
        <f t="shared" si="0"/>
        <v>0</v>
      </c>
      <c r="E28" s="79">
        <v>0</v>
      </c>
      <c r="F28" s="80">
        <v>0</v>
      </c>
      <c r="G28" s="63"/>
    </row>
    <row r="29" spans="1:253" s="1" customFormat="1" ht="19.5" customHeight="1">
      <c r="A29" s="63"/>
      <c r="B29" s="77"/>
      <c r="C29" s="75" t="s">
        <v>118</v>
      </c>
      <c r="D29" s="60">
        <f t="shared" si="0"/>
        <v>0</v>
      </c>
      <c r="E29" s="79">
        <v>0</v>
      </c>
      <c r="F29" s="79">
        <v>0</v>
      </c>
      <c r="G29" s="63"/>
    </row>
    <row r="30" spans="1:253" s="1" customFormat="1" ht="19.5" customHeight="1">
      <c r="A30" s="63"/>
      <c r="B30" s="77"/>
      <c r="C30" s="78" t="s">
        <v>119</v>
      </c>
      <c r="D30" s="60">
        <f t="shared" si="0"/>
        <v>0</v>
      </c>
      <c r="E30" s="79">
        <v>0</v>
      </c>
      <c r="F30" s="79">
        <v>0</v>
      </c>
      <c r="G30" s="63"/>
    </row>
    <row r="31" spans="1:253" s="1" customFormat="1" ht="19.5" customHeight="1">
      <c r="A31" s="63"/>
      <c r="B31" s="77"/>
      <c r="C31" s="75" t="s">
        <v>120</v>
      </c>
      <c r="D31" s="60">
        <f t="shared" si="0"/>
        <v>0</v>
      </c>
      <c r="E31" s="79">
        <v>0</v>
      </c>
      <c r="F31" s="79">
        <v>0</v>
      </c>
      <c r="G31" s="63"/>
    </row>
    <row r="32" spans="1:253" s="1" customFormat="1" ht="19.5" customHeight="1">
      <c r="A32" s="63"/>
      <c r="B32" s="77"/>
      <c r="C32" s="75" t="s">
        <v>121</v>
      </c>
      <c r="D32" s="60">
        <f t="shared" si="0"/>
        <v>0</v>
      </c>
      <c r="E32" s="81">
        <v>0</v>
      </c>
      <c r="F32" s="79">
        <v>0</v>
      </c>
      <c r="G32" s="63"/>
    </row>
    <row r="33" spans="1:7" s="1" customFormat="1" ht="19.5" customHeight="1">
      <c r="A33" s="63"/>
      <c r="B33" s="77"/>
      <c r="C33" s="75" t="s">
        <v>122</v>
      </c>
      <c r="D33" s="71">
        <f t="shared" si="0"/>
        <v>0</v>
      </c>
      <c r="E33" s="82">
        <v>0</v>
      </c>
      <c r="F33" s="83">
        <v>0</v>
      </c>
      <c r="G33" s="63"/>
    </row>
    <row r="34" spans="1:7" s="1" customFormat="1" ht="19.5" customHeight="1">
      <c r="A34" s="63"/>
      <c r="B34" s="84"/>
      <c r="C34" s="75" t="s">
        <v>123</v>
      </c>
      <c r="D34" s="54">
        <f t="shared" si="0"/>
        <v>0</v>
      </c>
      <c r="E34" s="79">
        <v>0</v>
      </c>
      <c r="F34" s="85">
        <v>0</v>
      </c>
      <c r="G34" s="63"/>
    </row>
    <row r="35" spans="1:7" ht="19.5" customHeight="1">
      <c r="A35" s="86"/>
      <c r="B35" s="87"/>
      <c r="C35" s="88"/>
      <c r="D35" s="54"/>
      <c r="E35" s="85"/>
      <c r="F35" s="89"/>
      <c r="G35" s="86"/>
    </row>
    <row r="36" spans="1:7" ht="19.5" customHeight="1">
      <c r="A36" s="86"/>
      <c r="B36" s="87"/>
      <c r="C36" s="90" t="s">
        <v>124</v>
      </c>
      <c r="D36" s="91"/>
      <c r="E36" s="92"/>
      <c r="F36" s="89">
        <f>F39-F6</f>
        <v>0</v>
      </c>
      <c r="G36" s="86"/>
    </row>
    <row r="37" spans="1:7" ht="19.5" customHeight="1">
      <c r="A37" s="86"/>
      <c r="B37" s="87"/>
      <c r="C37" s="86"/>
      <c r="D37" s="91"/>
      <c r="E37" s="92"/>
      <c r="F37" s="89"/>
      <c r="G37" s="86"/>
    </row>
    <row r="38" spans="1:7" ht="19.5" customHeight="1">
      <c r="A38" s="86"/>
      <c r="B38" s="87"/>
      <c r="C38" s="86"/>
      <c r="D38" s="91"/>
      <c r="E38" s="92"/>
      <c r="F38" s="89"/>
      <c r="G38" s="86"/>
    </row>
    <row r="39" spans="1:7" ht="19.5" customHeight="1">
      <c r="A39" s="93" t="s">
        <v>48</v>
      </c>
      <c r="B39" s="94">
        <f>B6+B9</f>
        <v>3076.71</v>
      </c>
      <c r="C39" s="93" t="s">
        <v>49</v>
      </c>
      <c r="D39" s="91">
        <f>B39</f>
        <v>3076.71</v>
      </c>
      <c r="E39" s="92">
        <f>B10</f>
        <v>3076.71</v>
      </c>
      <c r="F39" s="89">
        <f>F6</f>
        <v>0</v>
      </c>
      <c r="G39" s="86"/>
    </row>
    <row r="40" spans="1:7" ht="19.5" customHeight="1">
      <c r="A40" s="95" t="s">
        <v>125</v>
      </c>
      <c r="B40" s="95"/>
    </row>
  </sheetData>
  <sheetProtection formatCells="0" formatColumns="0" formatRows="0"/>
  <mergeCells count="1">
    <mergeCell ref="C4:G4"/>
  </mergeCells>
  <phoneticPr fontId="12" type="noConversion"/>
  <printOptions horizontalCentered="1"/>
  <pageMargins left="0.59027777777777801" right="0.59027777777777801" top="0.59027777777777801" bottom="0.59027777777777801" header="0.27500000000000002" footer="0.235416666666667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H17" sqref="H17"/>
    </sheetView>
  </sheetViews>
  <sheetFormatPr defaultColWidth="9" defaultRowHeight="14.25"/>
  <cols>
    <col min="1" max="1" width="19" style="2" customWidth="1"/>
    <col min="2" max="2" width="24.6640625" style="2" customWidth="1"/>
    <col min="3" max="3" width="18.5" style="2" customWidth="1"/>
    <col min="4" max="4" width="21.1640625" style="2" customWidth="1"/>
    <col min="5" max="5" width="18.6640625" style="2" customWidth="1"/>
    <col min="6" max="16384" width="9" style="2"/>
  </cols>
  <sheetData>
    <row r="1" spans="1:7" ht="13.5" customHeight="1">
      <c r="A1" s="3" t="s">
        <v>126</v>
      </c>
    </row>
    <row r="2" spans="1:7" ht="25.5" customHeight="1">
      <c r="A2" s="32" t="s">
        <v>127</v>
      </c>
      <c r="B2" s="32"/>
      <c r="C2" s="32"/>
      <c r="D2" s="32"/>
      <c r="E2" s="32"/>
    </row>
    <row r="3" spans="1:7" ht="22.5" customHeight="1">
      <c r="A3" s="5" t="s">
        <v>252</v>
      </c>
      <c r="B3" s="33"/>
      <c r="C3" s="33"/>
      <c r="D3" s="33"/>
      <c r="E3" s="6" t="s">
        <v>2</v>
      </c>
    </row>
    <row r="4" spans="1:7" ht="21" customHeight="1">
      <c r="A4" s="34" t="s">
        <v>52</v>
      </c>
      <c r="B4" s="34"/>
      <c r="C4" s="35" t="s">
        <v>6</v>
      </c>
      <c r="D4" s="35"/>
      <c r="E4" s="35"/>
    </row>
    <row r="5" spans="1:7" ht="21" customHeight="1">
      <c r="A5" s="36" t="s">
        <v>59</v>
      </c>
      <c r="B5" s="36" t="s">
        <v>60</v>
      </c>
      <c r="C5" s="18" t="s">
        <v>53</v>
      </c>
      <c r="D5" s="18" t="s">
        <v>79</v>
      </c>
      <c r="E5" s="18" t="s">
        <v>80</v>
      </c>
    </row>
    <row r="6" spans="1:7" s="1" customFormat="1" ht="20.100000000000001" customHeight="1">
      <c r="A6" s="37"/>
      <c r="B6" s="19" t="s">
        <v>53</v>
      </c>
      <c r="C6" s="38">
        <v>3076.71</v>
      </c>
      <c r="D6" s="38">
        <v>7.81</v>
      </c>
      <c r="E6" s="38">
        <v>3068.9</v>
      </c>
    </row>
    <row r="7" spans="1:7" ht="20.100000000000001" customHeight="1">
      <c r="A7" s="37">
        <v>210</v>
      </c>
      <c r="B7" s="19" t="s">
        <v>71</v>
      </c>
      <c r="C7" s="38">
        <v>3076.71</v>
      </c>
      <c r="D7" s="38">
        <v>7.81</v>
      </c>
      <c r="E7" s="38">
        <v>3068.9</v>
      </c>
    </row>
    <row r="8" spans="1:7" ht="20.100000000000001" customHeight="1">
      <c r="A8" s="37">
        <v>21002</v>
      </c>
      <c r="B8" s="19" t="s">
        <v>72</v>
      </c>
      <c r="C8" s="38">
        <v>3076.71</v>
      </c>
      <c r="D8" s="38">
        <v>7.81</v>
      </c>
      <c r="E8" s="38">
        <v>3068.9</v>
      </c>
    </row>
    <row r="9" spans="1:7" ht="20.100000000000001" customHeight="1">
      <c r="A9" s="37">
        <v>2100202</v>
      </c>
      <c r="B9" s="19" t="s">
        <v>73</v>
      </c>
      <c r="C9" s="38">
        <v>3076.71</v>
      </c>
      <c r="D9" s="38">
        <v>7.81</v>
      </c>
      <c r="E9" s="38">
        <v>3068.9</v>
      </c>
    </row>
    <row r="10" spans="1:7" ht="20.100000000000001" customHeight="1">
      <c r="A10" s="11"/>
      <c r="B10" s="11"/>
      <c r="C10" s="11"/>
      <c r="D10" s="11"/>
      <c r="E10" s="11"/>
      <c r="F10" s="1"/>
    </row>
    <row r="11" spans="1:7" ht="20.100000000000001" customHeight="1">
      <c r="A11"/>
      <c r="B11" s="11"/>
      <c r="C11" s="11"/>
      <c r="D11"/>
      <c r="E11" s="11"/>
      <c r="F11" s="1"/>
      <c r="G11" s="1"/>
    </row>
    <row r="12" spans="1:7" s="31" customFormat="1" ht="20.100000000000001" customHeight="1">
      <c r="A12"/>
      <c r="B12" s="11"/>
      <c r="C12" s="11"/>
      <c r="D12" s="11"/>
      <c r="E12"/>
    </row>
    <row r="13" spans="1:7" ht="20.100000000000001" customHeight="1">
      <c r="A13"/>
      <c r="B13" s="11"/>
      <c r="C13" s="11"/>
      <c r="D13" s="11"/>
      <c r="E13" s="11"/>
      <c r="F13" s="1"/>
    </row>
    <row r="14" spans="1:7" ht="20.100000000000001" customHeight="1">
      <c r="A14"/>
      <c r="B14"/>
      <c r="C14"/>
      <c r="D14"/>
      <c r="E14"/>
    </row>
    <row r="15" spans="1:7" ht="20.100000000000001" customHeight="1">
      <c r="A15"/>
      <c r="B15"/>
      <c r="C15"/>
      <c r="D15"/>
      <c r="E15"/>
    </row>
    <row r="16" spans="1:7" ht="20.100000000000001" customHeight="1">
      <c r="A16"/>
      <c r="B16"/>
      <c r="C16"/>
      <c r="D16"/>
      <c r="E16"/>
    </row>
    <row r="17" spans="1:5" ht="20.100000000000001" customHeight="1">
      <c r="A17"/>
      <c r="B17"/>
      <c r="C17"/>
      <c r="D17"/>
      <c r="E17"/>
    </row>
    <row r="18" spans="1:5" ht="20.100000000000001" customHeight="1">
      <c r="A18"/>
      <c r="B18"/>
      <c r="C18"/>
      <c r="D18"/>
      <c r="E18"/>
    </row>
    <row r="19" spans="1:5" ht="20.100000000000001" customHeight="1">
      <c r="A19"/>
      <c r="B19"/>
      <c r="C19"/>
      <c r="D19"/>
      <c r="E19"/>
    </row>
    <row r="20" spans="1:5" ht="18.75" customHeight="1">
      <c r="A20"/>
    </row>
  </sheetData>
  <sheetProtection formatCells="0" formatColumns="0" formatRows="0"/>
  <phoneticPr fontId="12" type="noConversion"/>
  <printOptions horizontalCentered="1"/>
  <pageMargins left="0.15625" right="0.15625" top="0.98402777777777795" bottom="0.98402777777777795" header="0.51180555555555596" footer="0.51180555555555596"/>
  <pageSetup paperSize="9"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4"/>
  <sheetViews>
    <sheetView showGridLines="0" showZeros="0" topLeftCell="A40" workbookViewId="0">
      <selection activeCell="G10" sqref="G10"/>
    </sheetView>
  </sheetViews>
  <sheetFormatPr defaultColWidth="9.1640625" defaultRowHeight="11.25"/>
  <cols>
    <col min="1" max="1" width="26.83203125" customWidth="1"/>
    <col min="2" max="2" width="41.1640625" customWidth="1"/>
    <col min="3" max="3" width="32.1640625" customWidth="1"/>
  </cols>
  <sheetData>
    <row r="1" spans="1:3" ht="17.25" customHeight="1">
      <c r="A1" s="20" t="s">
        <v>128</v>
      </c>
    </row>
    <row r="2" spans="1:3" ht="25.5" customHeight="1">
      <c r="A2" s="21" t="s">
        <v>129</v>
      </c>
      <c r="B2" s="21"/>
      <c r="C2" s="21"/>
    </row>
    <row r="3" spans="1:3" ht="21.75" customHeight="1">
      <c r="A3" s="132" t="s">
        <v>252</v>
      </c>
      <c r="B3" s="11"/>
      <c r="C3" s="22" t="s">
        <v>2</v>
      </c>
    </row>
    <row r="4" spans="1:3" ht="21" customHeight="1">
      <c r="A4" s="143" t="s">
        <v>130</v>
      </c>
      <c r="B4" s="144"/>
      <c r="C4" s="147" t="s">
        <v>6</v>
      </c>
    </row>
    <row r="5" spans="1:3" ht="21" customHeight="1">
      <c r="A5" s="23" t="s">
        <v>59</v>
      </c>
      <c r="B5" s="23" t="s">
        <v>60</v>
      </c>
      <c r="C5" s="148"/>
    </row>
    <row r="6" spans="1:3" s="11" customFormat="1" ht="20.25" customHeight="1">
      <c r="A6" s="24">
        <v>301</v>
      </c>
      <c r="B6" s="25" t="s">
        <v>131</v>
      </c>
      <c r="C6" s="26">
        <v>0</v>
      </c>
    </row>
    <row r="7" spans="1:3" s="11" customFormat="1" ht="20.25" customHeight="1">
      <c r="A7" s="27" t="s">
        <v>132</v>
      </c>
      <c r="B7" s="28" t="s">
        <v>133</v>
      </c>
      <c r="C7" s="29">
        <v>0</v>
      </c>
    </row>
    <row r="8" spans="1:3" s="11" customFormat="1" ht="20.25" customHeight="1">
      <c r="A8" s="27" t="s">
        <v>134</v>
      </c>
      <c r="B8" s="28" t="s">
        <v>135</v>
      </c>
      <c r="C8" s="29">
        <v>0</v>
      </c>
    </row>
    <row r="9" spans="1:3" s="11" customFormat="1" ht="20.25" customHeight="1">
      <c r="A9" s="27" t="s">
        <v>136</v>
      </c>
      <c r="B9" s="28" t="s">
        <v>137</v>
      </c>
      <c r="C9" s="29">
        <v>0</v>
      </c>
    </row>
    <row r="10" spans="1:3" s="11" customFormat="1" ht="20.25" customHeight="1">
      <c r="A10" s="27" t="s">
        <v>138</v>
      </c>
      <c r="B10" s="28" t="s">
        <v>139</v>
      </c>
      <c r="C10" s="29">
        <v>0</v>
      </c>
    </row>
    <row r="11" spans="1:3" s="11" customFormat="1" ht="20.25" customHeight="1">
      <c r="A11" s="27" t="s">
        <v>140</v>
      </c>
      <c r="B11" s="28" t="s">
        <v>141</v>
      </c>
      <c r="C11" s="29">
        <v>0</v>
      </c>
    </row>
    <row r="12" spans="1:3" s="11" customFormat="1" ht="20.25" customHeight="1">
      <c r="A12" s="27" t="s">
        <v>142</v>
      </c>
      <c r="B12" s="28" t="s">
        <v>143</v>
      </c>
      <c r="C12" s="29">
        <v>0</v>
      </c>
    </row>
    <row r="13" spans="1:3" s="11" customFormat="1" ht="20.25" customHeight="1">
      <c r="A13" s="27" t="s">
        <v>144</v>
      </c>
      <c r="B13" s="28" t="s">
        <v>145</v>
      </c>
      <c r="C13" s="29">
        <v>0</v>
      </c>
    </row>
    <row r="14" spans="1:3" s="11" customFormat="1" ht="20.25" customHeight="1">
      <c r="A14" s="27" t="s">
        <v>146</v>
      </c>
      <c r="B14" s="28" t="s">
        <v>147</v>
      </c>
      <c r="C14" s="29">
        <v>0</v>
      </c>
    </row>
    <row r="15" spans="1:3" s="11" customFormat="1" ht="20.25" customHeight="1">
      <c r="A15" s="27" t="s">
        <v>148</v>
      </c>
      <c r="B15" s="28" t="s">
        <v>149</v>
      </c>
      <c r="C15" s="29">
        <v>0</v>
      </c>
    </row>
    <row r="16" spans="1:3" s="11" customFormat="1" ht="20.25" customHeight="1">
      <c r="A16" s="27" t="s">
        <v>150</v>
      </c>
      <c r="B16" s="28" t="s">
        <v>151</v>
      </c>
      <c r="C16" s="29">
        <v>0</v>
      </c>
    </row>
    <row r="17" spans="1:3" s="11" customFormat="1" ht="20.25" customHeight="1">
      <c r="A17" s="27" t="s">
        <v>152</v>
      </c>
      <c r="B17" s="28" t="s">
        <v>153</v>
      </c>
      <c r="C17" s="29">
        <v>0</v>
      </c>
    </row>
    <row r="18" spans="1:3" s="11" customFormat="1" ht="20.25" customHeight="1">
      <c r="A18" s="27" t="s">
        <v>154</v>
      </c>
      <c r="B18" s="28" t="s">
        <v>155</v>
      </c>
      <c r="C18" s="29">
        <v>0</v>
      </c>
    </row>
    <row r="19" spans="1:3" s="11" customFormat="1" ht="20.25" customHeight="1">
      <c r="A19" s="27" t="s">
        <v>156</v>
      </c>
      <c r="B19" s="28" t="s">
        <v>157</v>
      </c>
      <c r="C19" s="29">
        <v>0</v>
      </c>
    </row>
    <row r="20" spans="1:3" s="11" customFormat="1" ht="20.25" customHeight="1">
      <c r="A20" s="30">
        <v>302</v>
      </c>
      <c r="B20" s="25" t="s">
        <v>158</v>
      </c>
      <c r="C20" s="26">
        <v>0</v>
      </c>
    </row>
    <row r="21" spans="1:3" s="11" customFormat="1" ht="20.25" customHeight="1">
      <c r="A21" s="27" t="s">
        <v>159</v>
      </c>
      <c r="B21" s="28" t="s">
        <v>160</v>
      </c>
      <c r="C21" s="29">
        <v>0</v>
      </c>
    </row>
    <row r="22" spans="1:3" s="11" customFormat="1" ht="20.25" customHeight="1">
      <c r="A22" s="27" t="s">
        <v>161</v>
      </c>
      <c r="B22" s="28" t="s">
        <v>162</v>
      </c>
      <c r="C22" s="29">
        <v>0</v>
      </c>
    </row>
    <row r="23" spans="1:3" s="11" customFormat="1" ht="20.25" customHeight="1">
      <c r="A23" s="27" t="s">
        <v>163</v>
      </c>
      <c r="B23" s="28" t="s">
        <v>164</v>
      </c>
      <c r="C23" s="29">
        <v>0</v>
      </c>
    </row>
    <row r="24" spans="1:3" s="11" customFormat="1" ht="20.25" customHeight="1">
      <c r="A24" s="27" t="s">
        <v>165</v>
      </c>
      <c r="B24" s="28" t="s">
        <v>166</v>
      </c>
      <c r="C24" s="29">
        <v>0</v>
      </c>
    </row>
    <row r="25" spans="1:3" s="11" customFormat="1" ht="20.25" customHeight="1">
      <c r="A25" s="27" t="s">
        <v>167</v>
      </c>
      <c r="B25" s="28" t="s">
        <v>168</v>
      </c>
      <c r="C25" s="29">
        <v>0</v>
      </c>
    </row>
    <row r="26" spans="1:3" s="11" customFormat="1" ht="20.25" customHeight="1">
      <c r="A26" s="27" t="s">
        <v>169</v>
      </c>
      <c r="B26" s="28" t="s">
        <v>170</v>
      </c>
      <c r="C26" s="29">
        <v>0</v>
      </c>
    </row>
    <row r="27" spans="1:3" s="11" customFormat="1" ht="20.25" customHeight="1">
      <c r="A27" s="27" t="s">
        <v>171</v>
      </c>
      <c r="B27" s="28" t="s">
        <v>172</v>
      </c>
      <c r="C27" s="29">
        <v>0</v>
      </c>
    </row>
    <row r="28" spans="1:3" s="11" customFormat="1" ht="20.25" customHeight="1">
      <c r="A28" s="27" t="s">
        <v>173</v>
      </c>
      <c r="B28" s="28" t="s">
        <v>174</v>
      </c>
      <c r="C28" s="29">
        <v>0</v>
      </c>
    </row>
    <row r="29" spans="1:3" s="11" customFormat="1" ht="20.25" customHeight="1">
      <c r="A29" s="27" t="s">
        <v>175</v>
      </c>
      <c r="B29" s="28" t="s">
        <v>176</v>
      </c>
      <c r="C29" s="29">
        <v>0</v>
      </c>
    </row>
    <row r="30" spans="1:3" s="11" customFormat="1" ht="20.25" customHeight="1">
      <c r="A30" s="27" t="s">
        <v>177</v>
      </c>
      <c r="B30" s="28" t="s">
        <v>178</v>
      </c>
      <c r="C30" s="29">
        <v>0</v>
      </c>
    </row>
    <row r="31" spans="1:3" s="11" customFormat="1" ht="20.25" customHeight="1">
      <c r="A31" s="27" t="s">
        <v>179</v>
      </c>
      <c r="B31" s="28" t="s">
        <v>180</v>
      </c>
      <c r="C31" s="29">
        <v>0</v>
      </c>
    </row>
    <row r="32" spans="1:3" s="11" customFormat="1" ht="20.25" customHeight="1">
      <c r="A32" s="27" t="s">
        <v>181</v>
      </c>
      <c r="B32" s="28" t="s">
        <v>182</v>
      </c>
      <c r="C32" s="29">
        <v>0</v>
      </c>
    </row>
    <row r="33" spans="1:3" s="11" customFormat="1" ht="20.25" customHeight="1">
      <c r="A33" s="27" t="s">
        <v>183</v>
      </c>
      <c r="B33" s="28" t="s">
        <v>184</v>
      </c>
      <c r="C33" s="29">
        <v>0</v>
      </c>
    </row>
    <row r="34" spans="1:3" s="11" customFormat="1" ht="20.25" customHeight="1">
      <c r="A34" s="27" t="s">
        <v>185</v>
      </c>
      <c r="B34" s="28" t="s">
        <v>186</v>
      </c>
      <c r="C34" s="29">
        <v>0</v>
      </c>
    </row>
    <row r="35" spans="1:3" s="11" customFormat="1" ht="20.25" customHeight="1">
      <c r="A35" s="27" t="s">
        <v>187</v>
      </c>
      <c r="B35" s="28" t="s">
        <v>188</v>
      </c>
      <c r="C35" s="29">
        <v>0</v>
      </c>
    </row>
    <row r="36" spans="1:3" s="11" customFormat="1" ht="20.25" customHeight="1">
      <c r="A36" s="27" t="s">
        <v>189</v>
      </c>
      <c r="B36" s="28" t="s">
        <v>190</v>
      </c>
      <c r="C36" s="29">
        <v>0</v>
      </c>
    </row>
    <row r="37" spans="1:3" s="11" customFormat="1" ht="20.25" customHeight="1">
      <c r="A37" s="27" t="s">
        <v>191</v>
      </c>
      <c r="B37" s="28" t="s">
        <v>192</v>
      </c>
      <c r="C37" s="29">
        <v>0</v>
      </c>
    </row>
    <row r="38" spans="1:3" s="11" customFormat="1" ht="20.25" customHeight="1">
      <c r="A38" s="27" t="s">
        <v>193</v>
      </c>
      <c r="B38" s="28" t="s">
        <v>194</v>
      </c>
      <c r="C38" s="29">
        <v>0</v>
      </c>
    </row>
    <row r="39" spans="1:3" s="11" customFormat="1" ht="20.25" customHeight="1">
      <c r="A39" s="27" t="s">
        <v>195</v>
      </c>
      <c r="B39" s="28" t="s">
        <v>196</v>
      </c>
      <c r="C39" s="29">
        <v>0</v>
      </c>
    </row>
    <row r="40" spans="1:3" s="11" customFormat="1" ht="20.25" customHeight="1">
      <c r="A40" s="27" t="s">
        <v>197</v>
      </c>
      <c r="B40" s="28" t="s">
        <v>198</v>
      </c>
      <c r="C40" s="29">
        <v>0</v>
      </c>
    </row>
    <row r="41" spans="1:3" s="11" customFormat="1" ht="20.25" customHeight="1">
      <c r="A41" s="27" t="s">
        <v>199</v>
      </c>
      <c r="B41" s="28" t="s">
        <v>200</v>
      </c>
      <c r="C41" s="29">
        <v>0</v>
      </c>
    </row>
    <row r="42" spans="1:3" s="11" customFormat="1" ht="20.25" customHeight="1">
      <c r="A42" s="27" t="s">
        <v>201</v>
      </c>
      <c r="B42" s="28" t="s">
        <v>202</v>
      </c>
      <c r="C42" s="29">
        <v>0</v>
      </c>
    </row>
    <row r="43" spans="1:3" s="11" customFormat="1" ht="20.25" customHeight="1">
      <c r="A43" s="27" t="s">
        <v>203</v>
      </c>
      <c r="B43" s="28" t="s">
        <v>204</v>
      </c>
      <c r="C43" s="29">
        <v>0</v>
      </c>
    </row>
    <row r="44" spans="1:3" s="11" customFormat="1" ht="20.25" customHeight="1">
      <c r="A44" s="27" t="s">
        <v>205</v>
      </c>
      <c r="B44" s="28" t="s">
        <v>206</v>
      </c>
      <c r="C44" s="29">
        <v>0</v>
      </c>
    </row>
    <row r="45" spans="1:3" s="11" customFormat="1" ht="20.25" customHeight="1">
      <c r="A45" s="27" t="s">
        <v>207</v>
      </c>
      <c r="B45" s="28" t="s">
        <v>208</v>
      </c>
      <c r="C45" s="29">
        <v>0</v>
      </c>
    </row>
    <row r="46" spans="1:3" s="11" customFormat="1" ht="20.25" customHeight="1">
      <c r="A46" s="27" t="s">
        <v>209</v>
      </c>
      <c r="B46" s="28" t="s">
        <v>210</v>
      </c>
      <c r="C46" s="29">
        <v>0</v>
      </c>
    </row>
    <row r="47" spans="1:3" s="11" customFormat="1" ht="20.25" customHeight="1">
      <c r="A47" s="30" t="s">
        <v>211</v>
      </c>
      <c r="B47" s="25" t="s">
        <v>212</v>
      </c>
      <c r="C47" s="26">
        <v>7.81</v>
      </c>
    </row>
    <row r="48" spans="1:3" s="11" customFormat="1" ht="20.25" customHeight="1">
      <c r="A48" s="27" t="s">
        <v>213</v>
      </c>
      <c r="B48" s="28" t="s">
        <v>214</v>
      </c>
      <c r="C48" s="29">
        <v>6.31</v>
      </c>
    </row>
    <row r="49" spans="1:3" s="11" customFormat="1" ht="20.25" customHeight="1">
      <c r="A49" s="27" t="s">
        <v>215</v>
      </c>
      <c r="B49" s="28" t="s">
        <v>216</v>
      </c>
      <c r="C49" s="29">
        <v>0</v>
      </c>
    </row>
    <row r="50" spans="1:3" s="11" customFormat="1" ht="20.25" customHeight="1">
      <c r="A50" s="27" t="s">
        <v>217</v>
      </c>
      <c r="B50" s="28" t="s">
        <v>218</v>
      </c>
      <c r="C50" s="29">
        <v>0</v>
      </c>
    </row>
    <row r="51" spans="1:3" s="11" customFormat="1" ht="20.25" customHeight="1">
      <c r="A51" s="27" t="s">
        <v>219</v>
      </c>
      <c r="B51" s="28" t="s">
        <v>220</v>
      </c>
      <c r="C51" s="29">
        <v>0</v>
      </c>
    </row>
    <row r="52" spans="1:3" s="11" customFormat="1" ht="20.25" customHeight="1">
      <c r="A52" s="27" t="s">
        <v>221</v>
      </c>
      <c r="B52" s="28" t="s">
        <v>222</v>
      </c>
      <c r="C52" s="29">
        <v>0</v>
      </c>
    </row>
    <row r="53" spans="1:3" s="11" customFormat="1" ht="20.25" customHeight="1">
      <c r="A53" s="27" t="s">
        <v>223</v>
      </c>
      <c r="B53" s="28" t="s">
        <v>224</v>
      </c>
      <c r="C53" s="29">
        <v>0</v>
      </c>
    </row>
    <row r="54" spans="1:3" s="11" customFormat="1" ht="20.25" customHeight="1">
      <c r="A54" s="27" t="s">
        <v>225</v>
      </c>
      <c r="B54" s="28" t="s">
        <v>155</v>
      </c>
      <c r="C54" s="29">
        <v>1.5</v>
      </c>
    </row>
    <row r="55" spans="1:3" s="11" customFormat="1" ht="20.25" customHeight="1">
      <c r="A55" s="27" t="s">
        <v>226</v>
      </c>
      <c r="B55" s="28" t="s">
        <v>227</v>
      </c>
      <c r="C55" s="29">
        <v>0</v>
      </c>
    </row>
    <row r="56" spans="1:3" s="11" customFormat="1" ht="20.25" customHeight="1">
      <c r="A56" s="27" t="s">
        <v>228</v>
      </c>
      <c r="B56" s="28" t="s">
        <v>229</v>
      </c>
      <c r="C56" s="29">
        <v>0</v>
      </c>
    </row>
    <row r="57" spans="1:3" s="11" customFormat="1" ht="20.25" customHeight="1">
      <c r="A57" s="27" t="s">
        <v>230</v>
      </c>
      <c r="B57" s="28" t="s">
        <v>231</v>
      </c>
      <c r="C57" s="29">
        <v>0</v>
      </c>
    </row>
    <row r="58" spans="1:3" s="11" customFormat="1" ht="20.25" customHeight="1">
      <c r="A58" s="27" t="s">
        <v>232</v>
      </c>
      <c r="B58" s="28" t="s">
        <v>233</v>
      </c>
      <c r="C58" s="29">
        <v>0</v>
      </c>
    </row>
    <row r="59" spans="1:3" s="11" customFormat="1" ht="20.25" customHeight="1">
      <c r="A59" s="30" t="s">
        <v>234</v>
      </c>
      <c r="B59" s="25" t="s">
        <v>235</v>
      </c>
      <c r="C59" s="26">
        <v>0</v>
      </c>
    </row>
    <row r="60" spans="1:3" s="11" customFormat="1" ht="20.25" customHeight="1">
      <c r="A60" s="27" t="s">
        <v>236</v>
      </c>
      <c r="B60" s="28" t="s">
        <v>237</v>
      </c>
      <c r="C60" s="29">
        <v>0</v>
      </c>
    </row>
    <row r="61" spans="1:3" s="11" customFormat="1" ht="20.25" customHeight="1">
      <c r="A61" s="27" t="s">
        <v>238</v>
      </c>
      <c r="B61" s="28" t="s">
        <v>239</v>
      </c>
      <c r="C61" s="29">
        <v>0</v>
      </c>
    </row>
    <row r="62" spans="1:3" s="11" customFormat="1" ht="20.25" customHeight="1">
      <c r="A62" s="27" t="s">
        <v>240</v>
      </c>
      <c r="B62" s="28" t="s">
        <v>241</v>
      </c>
      <c r="C62" s="29">
        <v>0</v>
      </c>
    </row>
    <row r="63" spans="1:3" s="11" customFormat="1" ht="20.25" customHeight="1">
      <c r="A63" s="27" t="s">
        <v>242</v>
      </c>
      <c r="B63" s="28" t="s">
        <v>243</v>
      </c>
      <c r="C63" s="29">
        <v>0</v>
      </c>
    </row>
    <row r="64" spans="1:3" s="11" customFormat="1" ht="20.25" customHeight="1">
      <c r="A64" s="145" t="s">
        <v>53</v>
      </c>
      <c r="B64" s="146"/>
      <c r="C64" s="29">
        <v>7.81</v>
      </c>
    </row>
  </sheetData>
  <sheetProtection formatCells="0" formatColumns="0" formatRows="0"/>
  <mergeCells count="3">
    <mergeCell ref="A4:B4"/>
    <mergeCell ref="A64:B64"/>
    <mergeCell ref="C4:C5"/>
  </mergeCells>
  <phoneticPr fontId="12" type="noConversion"/>
  <printOptions horizontalCentered="1"/>
  <pageMargins left="0.35416666666666702" right="0.35416666666666702" top="0.98402777777777795" bottom="0.98402777777777795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>
      <selection activeCell="D7" sqref="D7"/>
    </sheetView>
  </sheetViews>
  <sheetFormatPr defaultColWidth="9" defaultRowHeight="14.25"/>
  <cols>
    <col min="1" max="1" width="44.6640625" style="2" customWidth="1"/>
    <col min="2" max="2" width="44" style="2" customWidth="1"/>
    <col min="3" max="16384" width="9" style="2"/>
  </cols>
  <sheetData>
    <row r="1" spans="1:7" ht="17.25" customHeight="1">
      <c r="A1" s="3" t="s">
        <v>244</v>
      </c>
      <c r="B1"/>
      <c r="C1"/>
      <c r="D1"/>
      <c r="E1"/>
      <c r="F1"/>
      <c r="G1"/>
    </row>
    <row r="2" spans="1:7" ht="25.5" customHeight="1">
      <c r="A2" s="4" t="s">
        <v>245</v>
      </c>
      <c r="B2" s="4"/>
      <c r="C2"/>
      <c r="D2"/>
      <c r="E2"/>
      <c r="F2"/>
      <c r="G2"/>
    </row>
    <row r="3" spans="1:7" ht="24" customHeight="1">
      <c r="A3" s="5" t="s">
        <v>251</v>
      </c>
      <c r="B3" s="6" t="s">
        <v>2</v>
      </c>
      <c r="C3"/>
      <c r="D3"/>
      <c r="E3"/>
      <c r="F3"/>
      <c r="G3"/>
    </row>
    <row r="4" spans="1:7" ht="45" customHeight="1">
      <c r="A4" s="7" t="s">
        <v>5</v>
      </c>
      <c r="B4" s="8" t="s">
        <v>6</v>
      </c>
      <c r="C4"/>
      <c r="D4"/>
      <c r="E4"/>
      <c r="F4" s="1"/>
      <c r="G4"/>
    </row>
    <row r="5" spans="1:7" s="1" customFormat="1" ht="34.5" customHeight="1">
      <c r="A5" s="9" t="s">
        <v>53</v>
      </c>
      <c r="B5" s="10">
        <f>B7+B8</f>
        <v>128.44999999999999</v>
      </c>
      <c r="C5" s="11"/>
      <c r="D5" s="11"/>
      <c r="E5" s="11"/>
      <c r="F5" s="11"/>
      <c r="G5" s="11"/>
    </row>
    <row r="6" spans="1:7" s="1" customFormat="1" ht="34.5" customHeight="1">
      <c r="A6" s="12" t="s">
        <v>246</v>
      </c>
      <c r="B6" s="13"/>
      <c r="D6" s="11"/>
      <c r="E6" s="11"/>
      <c r="F6" s="11"/>
      <c r="G6" s="11"/>
    </row>
    <row r="7" spans="1:7" s="1" customFormat="1" ht="34.5" customHeight="1">
      <c r="A7" s="12" t="s">
        <v>247</v>
      </c>
      <c r="B7" s="14">
        <v>84.89</v>
      </c>
      <c r="E7" s="11"/>
      <c r="F7" s="11"/>
      <c r="G7" s="11"/>
    </row>
    <row r="8" spans="1:7" s="1" customFormat="1" ht="34.5" customHeight="1">
      <c r="A8" s="12" t="s">
        <v>248</v>
      </c>
      <c r="B8" s="10">
        <v>43.56</v>
      </c>
      <c r="E8" s="11"/>
      <c r="F8" s="11"/>
      <c r="G8" s="11"/>
    </row>
    <row r="9" spans="1:7" s="1" customFormat="1" ht="34.5" customHeight="1">
      <c r="A9" s="12" t="s">
        <v>249</v>
      </c>
      <c r="B9" s="13">
        <v>43.56</v>
      </c>
      <c r="D9" s="11"/>
      <c r="E9" s="11"/>
      <c r="G9" s="11"/>
    </row>
    <row r="10" spans="1:7" s="1" customFormat="1" ht="34.5" customHeight="1">
      <c r="A10" s="12" t="s">
        <v>250</v>
      </c>
      <c r="B10" s="10"/>
    </row>
    <row r="11" spans="1:7" ht="12.75" customHeight="1">
      <c r="A11" s="15"/>
      <c r="B11" s="1"/>
      <c r="C11" s="1"/>
      <c r="D11" s="1"/>
      <c r="E11"/>
      <c r="F11"/>
      <c r="G11"/>
    </row>
  </sheetData>
  <sheetProtection formatCells="0" formatColumns="0" formatRows="0"/>
  <phoneticPr fontId="12" type="noConversion"/>
  <printOptions horizontalCentered="1"/>
  <pageMargins left="0.39305555555555599" right="0.39305555555555599" top="0.78680555555555598" bottom="0.74791666666666701" header="0.51180555555555596" footer="0.432638888888889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12</vt:i4>
      </vt:variant>
    </vt:vector>
  </HeadingPairs>
  <TitlesOfParts>
    <vt:vector size="19" baseType="lpstr">
      <vt:lpstr>表一、部门收支预算总表</vt:lpstr>
      <vt:lpstr>表二、部门收入预算总表</vt:lpstr>
      <vt:lpstr>表三、部门支出预算总表</vt:lpstr>
      <vt:lpstr>表四、部门财政拨款收支总表</vt:lpstr>
      <vt:lpstr>表五、部门一般公共预算支出预算表</vt:lpstr>
      <vt:lpstr>表六、部门一般公共预算基本支出表</vt:lpstr>
      <vt:lpstr>表九、部门三公经费预算情况表</vt:lpstr>
      <vt:lpstr>表二、部门收入预算总表!Print_Area</vt:lpstr>
      <vt:lpstr>表九、部门三公经费预算情况表!Print_Area</vt:lpstr>
      <vt:lpstr>表六、部门一般公共预算基本支出表!Print_Area</vt:lpstr>
      <vt:lpstr>表三、部门支出预算总表!Print_Area</vt:lpstr>
      <vt:lpstr>表四、部门财政拨款收支总表!Print_Area</vt:lpstr>
      <vt:lpstr>表五、部门一般公共预算支出预算表!Print_Area</vt:lpstr>
      <vt:lpstr>表二、部门收入预算总表!Print_Titles</vt:lpstr>
      <vt:lpstr>表九、部门三公经费预算情况表!Print_Titles</vt:lpstr>
      <vt:lpstr>表六、部门一般公共预算基本支出表!Print_Titles</vt:lpstr>
      <vt:lpstr>表三、部门支出预算总表!Print_Titles</vt:lpstr>
      <vt:lpstr>表四、部门财政拨款收支总表!Print_Titles</vt:lpstr>
      <vt:lpstr>表五、部门一般公共预算支出预算表!Print_Titles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六安市中医院</cp:lastModifiedBy>
  <dcterms:created xsi:type="dcterms:W3CDTF">2016-05-19T09:00:00Z</dcterms:created>
  <dcterms:modified xsi:type="dcterms:W3CDTF">2018-03-30T00:54:01Z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EDOID">
    <vt:i4>200080</vt:i4>
  </property>
</Properties>
</file>